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SAP\Llei de transparència\"/>
    </mc:Choice>
  </mc:AlternateContent>
  <bookViews>
    <workbookView xWindow="0" yWindow="0" windowWidth="19200" windowHeight="6300"/>
  </bookViews>
  <sheets>
    <sheet name="Entitat com arrendadora" sheetId="1" r:id="rId1"/>
    <sheet name="Cànons relacionats amb els imm.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D7" i="2"/>
  <c r="D10" i="2" l="1"/>
  <c r="D14" i="1" l="1"/>
  <c r="D13" i="1"/>
  <c r="D12" i="1"/>
  <c r="D18" i="1" s="1"/>
  <c r="D11" i="1"/>
</calcChain>
</file>

<file path=xl/sharedStrings.xml><?xml version="1.0" encoding="utf-8"?>
<sst xmlns="http://schemas.openxmlformats.org/spreadsheetml/2006/main" count="88" uniqueCount="50">
  <si>
    <t>Arrendaments d'immobles.</t>
  </si>
  <si>
    <t>Relació d'immobles dels quals l'Entitat es part arrendadora</t>
  </si>
  <si>
    <t>Arrendatari</t>
  </si>
  <si>
    <t>Localitat</t>
  </si>
  <si>
    <t>Adreça</t>
  </si>
  <si>
    <t xml:space="preserve">Ingrés </t>
  </si>
  <si>
    <t>Lloguer 2020</t>
  </si>
  <si>
    <t>Destinació</t>
  </si>
  <si>
    <t xml:space="preserve">Aplicació </t>
  </si>
  <si>
    <t>pressupostària</t>
  </si>
  <si>
    <t>Consorci del Laboratori Intercomarcal de l’Alt Penedès</t>
  </si>
  <si>
    <t>Hospital Sant Joan de Deu</t>
  </si>
  <si>
    <t>Laboratori</t>
  </si>
  <si>
    <t>Hospital de dia infantil</t>
  </si>
  <si>
    <t>Consultes externes infantil</t>
  </si>
  <si>
    <t>Parc Sanitari Sant Joan de Deu</t>
  </si>
  <si>
    <t>Hospital de dia adults</t>
  </si>
  <si>
    <t>Consultes externes adults</t>
  </si>
  <si>
    <t>Butí Cunillera, Ramón</t>
  </si>
  <si>
    <t>Sant Pere de Ribes</t>
  </si>
  <si>
    <t>Quiosc</t>
  </si>
  <si>
    <t>Unitat Odontologia i Implantologia</t>
  </si>
  <si>
    <t>TOTAL</t>
  </si>
  <si>
    <t>399.0009</t>
  </si>
  <si>
    <t>Altres ingressos diversos</t>
  </si>
  <si>
    <t>Descripció</t>
  </si>
  <si>
    <t>Aplicació</t>
  </si>
  <si>
    <t>Vilanova i la Geltrú</t>
  </si>
  <si>
    <t>Carrer Sant Josep, 21-23</t>
  </si>
  <si>
    <t>Metres</t>
  </si>
  <si>
    <t>276,30 m2</t>
  </si>
  <si>
    <t>242,00 m2</t>
  </si>
  <si>
    <t>Ronda Sant Camil s/n</t>
  </si>
  <si>
    <t>29,98 m2</t>
  </si>
  <si>
    <t>167,33 m2</t>
  </si>
  <si>
    <t>Servei unitat dental</t>
  </si>
  <si>
    <t>Vilanova i la Geltrú i Sant Pere de Ribes</t>
  </si>
  <si>
    <t>Carrer Sant Josep, 21-23 i Ronda Sant Camil s/n</t>
  </si>
  <si>
    <t>Arrandador</t>
  </si>
  <si>
    <t>Orden de ministros de los enfermos Camilos</t>
  </si>
  <si>
    <t>Fundació Hospital Sant Antoni Abat</t>
  </si>
  <si>
    <t>Despesa</t>
  </si>
  <si>
    <t>200.0003</t>
  </si>
  <si>
    <t>Prestacions periòdiques derivades d'altres drets de superfície</t>
  </si>
  <si>
    <t>Cànon 2020</t>
  </si>
  <si>
    <t>Cànons relacionats amb els bens immobles.</t>
  </si>
  <si>
    <t>Ús assistencial</t>
  </si>
  <si>
    <t>31.395 m2</t>
  </si>
  <si>
    <t>12.777 m2</t>
  </si>
  <si>
    <t>282,51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</si>
</sst>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4" fontId="0" fillId="0" borderId="0" xfId="0" applyNumberFormat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0"/>
  <sheetViews>
    <sheetView tabSelected="1" workbookViewId="0">
      <selection activeCell="H13" sqref="H13:H14"/>
    </sheetView>
  </sheetViews>
  <sheetFormatPr baseColWidth="10" defaultRowHeight="15" x14ac:dyDescent="0.25"/>
  <cols>
    <col min="1" max="1" width="54" bestFit="1" customWidth="1"/>
    <col min="2" max="2" width="22.140625" bestFit="1" customWidth="1"/>
    <col min="3" max="3" width="22.140625" customWidth="1"/>
    <col min="5" max="5" width="25.7109375" customWidth="1"/>
    <col min="6" max="6" width="14.42578125" customWidth="1"/>
    <col min="7" max="7" width="23.140625" bestFit="1" customWidth="1"/>
  </cols>
  <sheetData>
    <row r="3" spans="1:8" x14ac:dyDescent="0.25">
      <c r="A3" s="1" t="s">
        <v>0</v>
      </c>
    </row>
    <row r="4" spans="1:8" x14ac:dyDescent="0.25">
      <c r="A4" s="1"/>
    </row>
    <row r="5" spans="1:8" x14ac:dyDescent="0.25">
      <c r="A5" s="1" t="s">
        <v>1</v>
      </c>
    </row>
    <row r="6" spans="1:8" x14ac:dyDescent="0.25">
      <c r="A6" s="1"/>
    </row>
    <row r="7" spans="1:8" x14ac:dyDescent="0.25">
      <c r="A7" s="3"/>
      <c r="B7" s="3"/>
      <c r="C7" s="3"/>
      <c r="D7" s="3" t="s">
        <v>5</v>
      </c>
      <c r="E7" s="1"/>
      <c r="F7" s="3" t="s">
        <v>8</v>
      </c>
      <c r="G7" s="3" t="s">
        <v>25</v>
      </c>
    </row>
    <row r="8" spans="1:8" x14ac:dyDescent="0.25">
      <c r="A8" s="3" t="s">
        <v>2</v>
      </c>
      <c r="B8" s="3" t="s">
        <v>4</v>
      </c>
      <c r="C8" s="3" t="s">
        <v>3</v>
      </c>
      <c r="D8" s="3" t="s">
        <v>6</v>
      </c>
      <c r="E8" s="1" t="s">
        <v>7</v>
      </c>
      <c r="F8" s="3" t="s">
        <v>9</v>
      </c>
      <c r="G8" s="3" t="s">
        <v>26</v>
      </c>
      <c r="H8" s="3" t="s">
        <v>29</v>
      </c>
    </row>
    <row r="10" spans="1:8" x14ac:dyDescent="0.25">
      <c r="A10" t="s">
        <v>10</v>
      </c>
      <c r="B10" t="s">
        <v>37</v>
      </c>
      <c r="C10" t="s">
        <v>36</v>
      </c>
      <c r="D10" s="4">
        <v>52043.519999999997</v>
      </c>
      <c r="E10" t="s">
        <v>12</v>
      </c>
      <c r="F10" s="6" t="s">
        <v>23</v>
      </c>
      <c r="G10" t="s">
        <v>24</v>
      </c>
      <c r="H10" t="s">
        <v>49</v>
      </c>
    </row>
    <row r="11" spans="1:8" x14ac:dyDescent="0.25">
      <c r="A11" s="7" t="s">
        <v>11</v>
      </c>
      <c r="B11" t="s">
        <v>28</v>
      </c>
      <c r="C11" t="s">
        <v>27</v>
      </c>
      <c r="D11" s="4">
        <f>3306.61*12+1132.56</f>
        <v>40811.879999999997</v>
      </c>
      <c r="E11" t="s">
        <v>13</v>
      </c>
      <c r="F11" s="6" t="s">
        <v>23</v>
      </c>
      <c r="G11" t="s">
        <v>24</v>
      </c>
      <c r="H11" s="8" t="s">
        <v>31</v>
      </c>
    </row>
    <row r="12" spans="1:8" x14ac:dyDescent="0.25">
      <c r="A12" s="7" t="s">
        <v>11</v>
      </c>
      <c r="B12" t="s">
        <v>28</v>
      </c>
      <c r="C12" t="s">
        <v>27</v>
      </c>
      <c r="D12" s="4">
        <f>2058.05*12</f>
        <v>24696.600000000002</v>
      </c>
      <c r="E12" t="s">
        <v>14</v>
      </c>
      <c r="F12" s="6" t="s">
        <v>23</v>
      </c>
      <c r="G12" t="s">
        <v>24</v>
      </c>
      <c r="H12" s="8"/>
    </row>
    <row r="13" spans="1:8" x14ac:dyDescent="0.25">
      <c r="A13" s="7" t="s">
        <v>15</v>
      </c>
      <c r="B13" t="s">
        <v>28</v>
      </c>
      <c r="C13" t="s">
        <v>27</v>
      </c>
      <c r="D13" s="4">
        <f>3385.72*12</f>
        <v>40628.639999999999</v>
      </c>
      <c r="E13" t="s">
        <v>16</v>
      </c>
      <c r="F13" s="6" t="s">
        <v>23</v>
      </c>
      <c r="G13" t="s">
        <v>24</v>
      </c>
      <c r="H13" s="8" t="s">
        <v>30</v>
      </c>
    </row>
    <row r="14" spans="1:8" x14ac:dyDescent="0.25">
      <c r="A14" s="7" t="s">
        <v>15</v>
      </c>
      <c r="B14" t="s">
        <v>28</v>
      </c>
      <c r="C14" t="s">
        <v>27</v>
      </c>
      <c r="D14" s="4">
        <f>2854.03*12</f>
        <v>34248.36</v>
      </c>
      <c r="E14" t="s">
        <v>17</v>
      </c>
      <c r="F14" s="6" t="s">
        <v>23</v>
      </c>
      <c r="G14" t="s">
        <v>24</v>
      </c>
      <c r="H14" s="8"/>
    </row>
    <row r="15" spans="1:8" x14ac:dyDescent="0.25">
      <c r="A15" s="7" t="s">
        <v>18</v>
      </c>
      <c r="B15" t="s">
        <v>32</v>
      </c>
      <c r="C15" t="s">
        <v>19</v>
      </c>
      <c r="D15" s="4">
        <v>1768.59</v>
      </c>
      <c r="E15" t="s">
        <v>20</v>
      </c>
      <c r="F15" s="6" t="s">
        <v>23</v>
      </c>
      <c r="G15" t="s">
        <v>24</v>
      </c>
      <c r="H15" s="2" t="s">
        <v>33</v>
      </c>
    </row>
    <row r="16" spans="1:8" x14ac:dyDescent="0.25">
      <c r="A16" t="s">
        <v>21</v>
      </c>
      <c r="B16" t="s">
        <v>28</v>
      </c>
      <c r="C16" t="s">
        <v>27</v>
      </c>
      <c r="D16" s="4">
        <v>66000</v>
      </c>
      <c r="E16" t="s">
        <v>35</v>
      </c>
      <c r="F16" s="6" t="s">
        <v>23</v>
      </c>
      <c r="G16" t="s">
        <v>24</v>
      </c>
      <c r="H16" s="2" t="s">
        <v>34</v>
      </c>
    </row>
    <row r="17" spans="1:5" x14ac:dyDescent="0.25">
      <c r="D17" s="4"/>
    </row>
    <row r="18" spans="1:5" x14ac:dyDescent="0.25">
      <c r="A18" s="1" t="s">
        <v>22</v>
      </c>
      <c r="B18" s="1"/>
      <c r="C18" s="1"/>
      <c r="D18" s="5">
        <f>SUM(D10:D16)</f>
        <v>260197.59</v>
      </c>
      <c r="E18" s="1"/>
    </row>
    <row r="19" spans="1:5" x14ac:dyDescent="0.25">
      <c r="D19" s="4"/>
    </row>
    <row r="20" spans="1:5" x14ac:dyDescent="0.25">
      <c r="D20" s="4"/>
    </row>
    <row r="21" spans="1:5" x14ac:dyDescent="0.25">
      <c r="D21" s="4"/>
    </row>
    <row r="22" spans="1:5" x14ac:dyDescent="0.25">
      <c r="D22" s="4"/>
    </row>
    <row r="23" spans="1:5" x14ac:dyDescent="0.25">
      <c r="D23" s="4"/>
    </row>
    <row r="24" spans="1:5" x14ac:dyDescent="0.25">
      <c r="D24" s="4"/>
    </row>
    <row r="25" spans="1:5" x14ac:dyDescent="0.25">
      <c r="D25" s="4"/>
    </row>
    <row r="26" spans="1:5" x14ac:dyDescent="0.25">
      <c r="D26" s="4"/>
    </row>
    <row r="27" spans="1:5" x14ac:dyDescent="0.25">
      <c r="D27" s="4"/>
    </row>
    <row r="28" spans="1:5" x14ac:dyDescent="0.25">
      <c r="D28" s="4"/>
    </row>
    <row r="29" spans="1:5" x14ac:dyDescent="0.25">
      <c r="D29" s="4"/>
    </row>
    <row r="30" spans="1:5" x14ac:dyDescent="0.25">
      <c r="D30" s="4"/>
    </row>
  </sheetData>
  <mergeCells count="2">
    <mergeCell ref="H11:H12"/>
    <mergeCell ref="H13:H14"/>
  </mergeCells>
  <pageMargins left="0.7" right="0.7" top="0.75" bottom="0.75" header="0.3" footer="0.3"/>
  <ignoredErrors>
    <ignoredError sqref="F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workbookViewId="0">
      <selection activeCell="G7" sqref="G7:G8"/>
    </sheetView>
  </sheetViews>
  <sheetFormatPr baseColWidth="10" defaultRowHeight="15" x14ac:dyDescent="0.25"/>
  <cols>
    <col min="1" max="1" width="54" bestFit="1" customWidth="1"/>
    <col min="2" max="2" width="42.7109375" bestFit="1" customWidth="1"/>
    <col min="3" max="3" width="17.85546875" bestFit="1" customWidth="1"/>
    <col min="5" max="5" width="13" bestFit="1" customWidth="1"/>
    <col min="6" max="6" width="14" bestFit="1" customWidth="1"/>
    <col min="7" max="7" width="57.7109375" customWidth="1"/>
  </cols>
  <sheetData>
    <row r="2" spans="1:8" x14ac:dyDescent="0.25">
      <c r="A2" s="1" t="s">
        <v>45</v>
      </c>
    </row>
    <row r="4" spans="1:8" x14ac:dyDescent="0.25">
      <c r="A4" s="3"/>
      <c r="B4" s="3"/>
      <c r="C4" s="3"/>
      <c r="D4" s="3" t="s">
        <v>41</v>
      </c>
      <c r="E4" s="1"/>
      <c r="F4" s="3" t="s">
        <v>8</v>
      </c>
      <c r="G4" s="3" t="s">
        <v>25</v>
      </c>
    </row>
    <row r="5" spans="1:8" x14ac:dyDescent="0.25">
      <c r="A5" s="3" t="s">
        <v>38</v>
      </c>
      <c r="B5" s="3" t="s">
        <v>4</v>
      </c>
      <c r="C5" s="3" t="s">
        <v>3</v>
      </c>
      <c r="D5" s="3" t="s">
        <v>44</v>
      </c>
      <c r="E5" s="1" t="s">
        <v>7</v>
      </c>
      <c r="F5" s="3" t="s">
        <v>9</v>
      </c>
      <c r="G5" s="3" t="s">
        <v>26</v>
      </c>
      <c r="H5" s="3" t="s">
        <v>29</v>
      </c>
    </row>
    <row r="7" spans="1:8" x14ac:dyDescent="0.25">
      <c r="A7" t="s">
        <v>39</v>
      </c>
      <c r="B7" t="s">
        <v>32</v>
      </c>
      <c r="C7" t="s">
        <v>19</v>
      </c>
      <c r="D7" s="4">
        <f>+(22874.89*9)+35671.58*3</f>
        <v>312888.75</v>
      </c>
      <c r="E7" t="s">
        <v>46</v>
      </c>
      <c r="F7" s="6" t="s">
        <v>42</v>
      </c>
      <c r="G7" t="s">
        <v>43</v>
      </c>
      <c r="H7" t="s">
        <v>47</v>
      </c>
    </row>
    <row r="8" spans="1:8" x14ac:dyDescent="0.25">
      <c r="A8" s="7" t="s">
        <v>40</v>
      </c>
      <c r="B8" t="s">
        <v>28</v>
      </c>
      <c r="C8" t="s">
        <v>27</v>
      </c>
      <c r="D8" s="4">
        <f>+(6803.36*10)+6749.37+6857.36</f>
        <v>81640.329999999987</v>
      </c>
      <c r="E8" t="s">
        <v>46</v>
      </c>
      <c r="F8" s="6" t="s">
        <v>42</v>
      </c>
      <c r="G8" t="s">
        <v>43</v>
      </c>
      <c r="H8" t="s">
        <v>48</v>
      </c>
    </row>
    <row r="9" spans="1:8" x14ac:dyDescent="0.25">
      <c r="D9" s="4"/>
    </row>
    <row r="10" spans="1:8" x14ac:dyDescent="0.25">
      <c r="B10" s="1"/>
      <c r="C10" s="1" t="s">
        <v>22</v>
      </c>
      <c r="D10" s="5">
        <f>SUM(D7:D8)</f>
        <v>394529.07999999996</v>
      </c>
      <c r="E10" s="1"/>
    </row>
    <row r="13" spans="1:8" x14ac:dyDescent="0.25">
      <c r="D13" s="4"/>
    </row>
    <row r="15" spans="1:8" x14ac:dyDescent="0.25">
      <c r="D15" s="4"/>
    </row>
  </sheetData>
  <pageMargins left="0.7" right="0.7" top="0.75" bottom="0.75" header="0.3" footer="0.3"/>
  <ignoredErrors>
    <ignoredError sqref="F7:F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Entitat com arrendadora</vt:lpstr>
      <vt:lpstr>Cànons relacionats amb els imm.</vt:lpstr>
    </vt:vector>
  </TitlesOfParts>
  <Company>Ajuntament de Girona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Llorente García</dc:creator>
  <cp:lastModifiedBy>Oscar Llorente García</cp:lastModifiedBy>
  <dcterms:created xsi:type="dcterms:W3CDTF">2022-03-01T09:08:23Z</dcterms:created>
  <dcterms:modified xsi:type="dcterms:W3CDTF">2022-03-03T18:43:58Z</dcterms:modified>
</cp:coreProperties>
</file>