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SAP\Llei de transparència\2022\"/>
    </mc:Choice>
  </mc:AlternateContent>
  <bookViews>
    <workbookView xWindow="0" yWindow="0" windowWidth="19200" windowHeight="6300"/>
  </bookViews>
  <sheets>
    <sheet name="Inventari de bens immobl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</calcChain>
</file>

<file path=xl/sharedStrings.xml><?xml version="1.0" encoding="utf-8"?>
<sst xmlns="http://schemas.openxmlformats.org/spreadsheetml/2006/main" count="52" uniqueCount="26">
  <si>
    <t>Cl.act.fixos</t>
  </si>
  <si>
    <t>Actiu fix</t>
  </si>
  <si>
    <t>SNúm</t>
  </si>
  <si>
    <t>Denominació actiu fix</t>
  </si>
  <si>
    <t xml:space="preserve">        Val.adq.</t>
  </si>
  <si>
    <t xml:space="preserve">       Amo acum.</t>
  </si>
  <si>
    <t xml:space="preserve"> Valor comptable</t>
  </si>
  <si>
    <t>Mon.</t>
  </si>
  <si>
    <t>DRET US EDIFICIS</t>
  </si>
  <si>
    <t>EUR</t>
  </si>
  <si>
    <t>DRET US EDIFICIS HRSCAMILS</t>
  </si>
  <si>
    <t>Dret de superfície gratuït HRSC</t>
  </si>
  <si>
    <t>DESPESES DE CONSTITUCIÓ DRET SUPERFICIE</t>
  </si>
  <si>
    <t>REDACCIO PROJECTE SCS</t>
  </si>
  <si>
    <t>ESTUDI GEOTECNIC SCS</t>
  </si>
  <si>
    <t>OBRES CONSTRUCCIO SCS</t>
  </si>
  <si>
    <t>LIQUIDACIO INCREMENT IVA SCS</t>
  </si>
  <si>
    <t>REFORMA DE L'OBRA SCS</t>
  </si>
  <si>
    <t>REDACCIO PROJECTE REFORMA SCS</t>
  </si>
  <si>
    <t>REDACCIO PROJECTE OBRES I INSTAL.LACIONS SCS</t>
  </si>
  <si>
    <t>IMPREVISTOS SCS</t>
  </si>
  <si>
    <t>REDACCIO PROJECTE LABORATORI SCS</t>
  </si>
  <si>
    <t>REDACCIO PROJECTE OBRES ADEQUACIO SCS</t>
  </si>
  <si>
    <t>DataCapit.</t>
  </si>
  <si>
    <t>Classe actius fixos 00002080 DRETS DE SUPERFÍCIE</t>
  </si>
  <si>
    <t>Classe actius fixos 00002111 CESSIÓ ÚS DE L'HOSPITAL COMARCAL DE VILAFRANCA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</si>
</sst>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14" fontId="0" fillId="0" borderId="0" xfId="0" applyNumberFormat="1"/>
    <xf numFmtId="4" fontId="0" fillId="0" borderId="0" xfId="0" applyNumberFormat="1" applyFill="1"/>
    <xf numFmtId="0" fontId="1" fillId="0" borderId="0" xfId="0" applyFont="1"/>
    <xf numFmtId="0" fontId="1" fillId="0" borderId="0" xfId="0" applyFont="1" applyFill="1"/>
    <xf numFmtId="0" fontId="0" fillId="0" borderId="0" xfId="0" applyAlignment="1">
      <alignment horizontal="left"/>
    </xf>
    <xf numFmtId="4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4"/>
  <sheetViews>
    <sheetView tabSelected="1" workbookViewId="0">
      <selection activeCell="J33" sqref="J33"/>
    </sheetView>
  </sheetViews>
  <sheetFormatPr baseColWidth="10" defaultRowHeight="15" x14ac:dyDescent="0.25"/>
  <cols>
    <col min="7" max="7" width="23.42578125" customWidth="1"/>
    <col min="8" max="8" width="12.7109375" bestFit="1" customWidth="1"/>
    <col min="9" max="9" width="13.85546875" bestFit="1" customWidth="1"/>
    <col min="10" max="10" width="16.140625" bestFit="1" customWidth="1"/>
  </cols>
  <sheetData>
    <row r="3" spans="1:11" x14ac:dyDescent="0.25">
      <c r="G3" t="s">
        <v>0</v>
      </c>
      <c r="H3" s="1"/>
      <c r="I3" s="1"/>
      <c r="J3" s="1"/>
      <c r="K3" s="1"/>
    </row>
    <row r="4" spans="1:11" x14ac:dyDescent="0.25">
      <c r="G4" s="6">
        <v>2080</v>
      </c>
      <c r="H4" s="1"/>
      <c r="I4" s="1"/>
      <c r="J4" s="1"/>
      <c r="K4" s="1"/>
    </row>
    <row r="5" spans="1:11" x14ac:dyDescent="0.25">
      <c r="H5" s="1"/>
      <c r="I5" s="1"/>
      <c r="J5" s="1"/>
      <c r="K5" s="1"/>
    </row>
    <row r="6" spans="1:11" x14ac:dyDescent="0.25">
      <c r="A6" s="4" t="s">
        <v>1</v>
      </c>
      <c r="B6" s="4" t="s">
        <v>2</v>
      </c>
      <c r="C6" s="4"/>
      <c r="D6" s="4"/>
      <c r="E6" s="4" t="s">
        <v>23</v>
      </c>
      <c r="F6" s="4" t="s">
        <v>3</v>
      </c>
      <c r="G6" s="4"/>
      <c r="H6" s="5" t="s">
        <v>4</v>
      </c>
      <c r="I6" s="5" t="s">
        <v>5</v>
      </c>
      <c r="J6" s="5" t="s">
        <v>6</v>
      </c>
      <c r="K6" s="5" t="s">
        <v>7</v>
      </c>
    </row>
    <row r="7" spans="1:11" x14ac:dyDescent="0.25">
      <c r="H7" s="1"/>
      <c r="I7" s="1"/>
      <c r="J7" s="1"/>
      <c r="K7" s="1"/>
    </row>
    <row r="8" spans="1:11" x14ac:dyDescent="0.25">
      <c r="A8">
        <v>4393</v>
      </c>
      <c r="B8">
        <v>0</v>
      </c>
      <c r="E8" s="2">
        <v>39995</v>
      </c>
      <c r="F8" t="s">
        <v>8</v>
      </c>
      <c r="H8" s="3">
        <v>1175032</v>
      </c>
      <c r="I8" s="3">
        <v>-527516.14</v>
      </c>
      <c r="J8" s="3">
        <v>647515.86</v>
      </c>
      <c r="K8" s="1" t="s">
        <v>9</v>
      </c>
    </row>
    <row r="9" spans="1:11" x14ac:dyDescent="0.25">
      <c r="A9">
        <v>4394</v>
      </c>
      <c r="B9">
        <v>0</v>
      </c>
      <c r="E9" s="2">
        <v>39814</v>
      </c>
      <c r="F9" t="s">
        <v>8</v>
      </c>
      <c r="H9" s="3">
        <v>12638683</v>
      </c>
      <c r="I9" s="3">
        <v>-5882359.2999999998</v>
      </c>
      <c r="J9" s="3">
        <v>6756323.7000000002</v>
      </c>
      <c r="K9" s="1" t="s">
        <v>9</v>
      </c>
    </row>
    <row r="10" spans="1:11" x14ac:dyDescent="0.25">
      <c r="A10">
        <v>4395</v>
      </c>
      <c r="B10">
        <v>0</v>
      </c>
      <c r="E10" s="2">
        <v>39814</v>
      </c>
      <c r="F10" t="s">
        <v>10</v>
      </c>
      <c r="H10" s="3">
        <v>28283668</v>
      </c>
      <c r="I10" s="3">
        <v>-12042604.680000002</v>
      </c>
      <c r="J10" s="3">
        <v>16241063.319999998</v>
      </c>
      <c r="K10" s="1" t="s">
        <v>9</v>
      </c>
    </row>
    <row r="11" spans="1:11" x14ac:dyDescent="0.25">
      <c r="A11">
        <v>26908</v>
      </c>
      <c r="B11">
        <v>0</v>
      </c>
      <c r="E11" s="2">
        <v>44104</v>
      </c>
      <c r="F11" t="s">
        <v>11</v>
      </c>
      <c r="H11" s="3">
        <v>3361580</v>
      </c>
      <c r="I11" s="3">
        <v>-197739.99</v>
      </c>
      <c r="J11" s="3">
        <v>3163840.01</v>
      </c>
      <c r="K11" s="1" t="s">
        <v>9</v>
      </c>
    </row>
    <row r="12" spans="1:11" x14ac:dyDescent="0.25">
      <c r="A12">
        <v>26914</v>
      </c>
      <c r="B12">
        <v>0</v>
      </c>
      <c r="E12" s="2">
        <v>44136</v>
      </c>
      <c r="F12" t="s">
        <v>12</v>
      </c>
      <c r="H12" s="3">
        <v>15660.74</v>
      </c>
      <c r="I12" s="1">
        <v>-757.25</v>
      </c>
      <c r="J12" s="3">
        <v>14903.49</v>
      </c>
      <c r="K12" s="1" t="s">
        <v>9</v>
      </c>
    </row>
    <row r="13" spans="1:11" x14ac:dyDescent="0.25">
      <c r="H13" s="1"/>
      <c r="I13" s="1"/>
      <c r="J13" s="1"/>
      <c r="K13" s="1"/>
    </row>
    <row r="14" spans="1:11" x14ac:dyDescent="0.25">
      <c r="A14" s="4" t="s">
        <v>24</v>
      </c>
      <c r="B14" s="4"/>
      <c r="C14" s="4"/>
      <c r="D14" s="4"/>
      <c r="E14" s="4"/>
      <c r="F14" s="4"/>
      <c r="G14" s="4"/>
      <c r="H14" s="7">
        <v>45474623.740000002</v>
      </c>
      <c r="I14" s="7">
        <v>-18650977.359999999</v>
      </c>
      <c r="J14" s="7">
        <v>26823646.379999999</v>
      </c>
      <c r="K14" s="5" t="s">
        <v>9</v>
      </c>
    </row>
    <row r="17" spans="1:11" x14ac:dyDescent="0.25">
      <c r="G17" t="s">
        <v>0</v>
      </c>
      <c r="H17" s="1"/>
      <c r="I17" s="1"/>
      <c r="J17" s="1"/>
      <c r="K17" s="1"/>
    </row>
    <row r="18" spans="1:11" x14ac:dyDescent="0.25">
      <c r="G18" s="6">
        <v>2111</v>
      </c>
      <c r="H18" s="1"/>
      <c r="I18" s="1"/>
      <c r="J18" s="1"/>
      <c r="K18" s="1"/>
    </row>
    <row r="19" spans="1:11" x14ac:dyDescent="0.25">
      <c r="H19" s="1"/>
      <c r="I19" s="1"/>
      <c r="J19" s="1"/>
      <c r="K19" s="1"/>
    </row>
    <row r="20" spans="1:11" x14ac:dyDescent="0.25">
      <c r="A20" s="4" t="s">
        <v>1</v>
      </c>
      <c r="B20" s="4" t="s">
        <v>2</v>
      </c>
      <c r="C20" s="4"/>
      <c r="D20" s="4"/>
      <c r="E20" s="4" t="s">
        <v>23</v>
      </c>
      <c r="F20" s="4" t="s">
        <v>3</v>
      </c>
      <c r="G20" s="4"/>
      <c r="H20" s="5" t="s">
        <v>4</v>
      </c>
      <c r="I20" s="5" t="s">
        <v>5</v>
      </c>
      <c r="J20" s="5" t="s">
        <v>6</v>
      </c>
      <c r="K20" s="5" t="s">
        <v>7</v>
      </c>
    </row>
    <row r="21" spans="1:11" x14ac:dyDescent="0.25">
      <c r="H21" s="1"/>
      <c r="I21" s="1"/>
      <c r="J21" s="1"/>
      <c r="K21" s="1"/>
    </row>
    <row r="22" spans="1:11" x14ac:dyDescent="0.25">
      <c r="A22">
        <v>25227</v>
      </c>
      <c r="B22">
        <v>0</v>
      </c>
      <c r="E22" s="2">
        <v>43555</v>
      </c>
      <c r="F22" t="s">
        <v>13</v>
      </c>
      <c r="H22" s="3">
        <v>260173.2</v>
      </c>
      <c r="I22" s="3">
        <f>-205345.75+2615.4</f>
        <v>-202730.35</v>
      </c>
      <c r="J22" s="3">
        <f>SUM(H22:I22)</f>
        <v>57442.850000000006</v>
      </c>
      <c r="K22" s="1" t="s">
        <v>9</v>
      </c>
    </row>
    <row r="23" spans="1:11" x14ac:dyDescent="0.25">
      <c r="A23">
        <v>25228</v>
      </c>
      <c r="B23">
        <v>0</v>
      </c>
      <c r="E23" s="2">
        <v>43555</v>
      </c>
      <c r="F23" t="s">
        <v>14</v>
      </c>
      <c r="H23" s="3">
        <v>4586.3999999999996</v>
      </c>
      <c r="I23" s="3">
        <f>-3619.9+46.11</f>
        <v>-3573.79</v>
      </c>
      <c r="J23" s="3">
        <f t="shared" ref="J23:J31" si="0">SUM(H23:I23)</f>
        <v>1012.6099999999997</v>
      </c>
      <c r="K23" s="1" t="s">
        <v>9</v>
      </c>
    </row>
    <row r="24" spans="1:11" x14ac:dyDescent="0.25">
      <c r="A24">
        <v>25229</v>
      </c>
      <c r="B24">
        <v>0</v>
      </c>
      <c r="E24" s="2">
        <v>43555</v>
      </c>
      <c r="F24" t="s">
        <v>15</v>
      </c>
      <c r="H24" s="3">
        <v>14438107.59</v>
      </c>
      <c r="I24" s="3">
        <f>-11395501.29+145139.08</f>
        <v>-11250362.209999999</v>
      </c>
      <c r="J24" s="3">
        <f t="shared" si="0"/>
        <v>3187745.3800000008</v>
      </c>
      <c r="K24" s="1" t="s">
        <v>9</v>
      </c>
    </row>
    <row r="25" spans="1:11" x14ac:dyDescent="0.25">
      <c r="A25">
        <v>25230</v>
      </c>
      <c r="B25">
        <v>0</v>
      </c>
      <c r="E25" s="2">
        <v>43555</v>
      </c>
      <c r="F25" t="s">
        <v>16</v>
      </c>
      <c r="H25" s="3">
        <v>359206.55</v>
      </c>
      <c r="I25" s="3">
        <f>-283509.37+3610.92</f>
        <v>-279898.45</v>
      </c>
      <c r="J25" s="3">
        <f t="shared" si="0"/>
        <v>79308.099999999977</v>
      </c>
      <c r="K25" s="1" t="s">
        <v>9</v>
      </c>
    </row>
    <row r="26" spans="1:11" x14ac:dyDescent="0.25">
      <c r="A26">
        <v>25231</v>
      </c>
      <c r="B26">
        <v>0</v>
      </c>
      <c r="E26" s="2">
        <v>43555</v>
      </c>
      <c r="F26" t="s">
        <v>17</v>
      </c>
      <c r="H26" s="3">
        <v>1823943.34</v>
      </c>
      <c r="I26" s="3">
        <f>-1439575.68+18335.2</f>
        <v>-1421240.48</v>
      </c>
      <c r="J26" s="3">
        <f t="shared" si="0"/>
        <v>402702.8600000001</v>
      </c>
      <c r="K26" s="1" t="s">
        <v>9</v>
      </c>
    </row>
    <row r="27" spans="1:11" x14ac:dyDescent="0.25">
      <c r="A27">
        <v>25232</v>
      </c>
      <c r="B27">
        <v>0</v>
      </c>
      <c r="E27" s="2">
        <v>43555</v>
      </c>
      <c r="F27" t="s">
        <v>18</v>
      </c>
      <c r="H27" s="3">
        <v>42591.040000000001</v>
      </c>
      <c r="I27" s="3">
        <f>-33615.64+428.14</f>
        <v>-33187.5</v>
      </c>
      <c r="J27" s="3">
        <f t="shared" si="0"/>
        <v>9403.5400000000009</v>
      </c>
      <c r="K27" s="1" t="s">
        <v>9</v>
      </c>
    </row>
    <row r="28" spans="1:11" x14ac:dyDescent="0.25">
      <c r="A28">
        <v>25233</v>
      </c>
      <c r="B28">
        <v>0</v>
      </c>
      <c r="E28" s="2">
        <v>43555</v>
      </c>
      <c r="F28" t="s">
        <v>19</v>
      </c>
      <c r="H28" s="3">
        <v>9616.19</v>
      </c>
      <c r="I28" s="3">
        <f>-7589.73+96.66</f>
        <v>-7493.07</v>
      </c>
      <c r="J28" s="3">
        <f t="shared" si="0"/>
        <v>2123.1200000000008</v>
      </c>
      <c r="K28" s="1" t="s">
        <v>9</v>
      </c>
    </row>
    <row r="29" spans="1:11" x14ac:dyDescent="0.25">
      <c r="A29">
        <v>25234</v>
      </c>
      <c r="B29">
        <v>0</v>
      </c>
      <c r="E29" s="2">
        <v>43555</v>
      </c>
      <c r="F29" t="s">
        <v>20</v>
      </c>
      <c r="H29" s="3">
        <v>9926.9599999999991</v>
      </c>
      <c r="I29" s="3">
        <f>-7835+99.79</f>
        <v>-7735.21</v>
      </c>
      <c r="J29" s="3">
        <f t="shared" si="0"/>
        <v>2191.7499999999991</v>
      </c>
      <c r="K29" s="1" t="s">
        <v>9</v>
      </c>
    </row>
    <row r="30" spans="1:11" x14ac:dyDescent="0.25">
      <c r="A30">
        <v>25235</v>
      </c>
      <c r="B30">
        <v>0</v>
      </c>
      <c r="E30" s="2">
        <v>43555</v>
      </c>
      <c r="F30" t="s">
        <v>21</v>
      </c>
      <c r="H30" s="3">
        <v>1745.01</v>
      </c>
      <c r="I30" s="3">
        <f>-1377.29+17.54</f>
        <v>-1359.75</v>
      </c>
      <c r="J30" s="3">
        <f t="shared" si="0"/>
        <v>385.26</v>
      </c>
      <c r="K30" s="1" t="s">
        <v>9</v>
      </c>
    </row>
    <row r="31" spans="1:11" x14ac:dyDescent="0.25">
      <c r="A31">
        <v>25236</v>
      </c>
      <c r="B31">
        <v>0</v>
      </c>
      <c r="E31" s="2">
        <v>43555</v>
      </c>
      <c r="F31" t="s">
        <v>22</v>
      </c>
      <c r="H31" s="3">
        <v>1569.78</v>
      </c>
      <c r="I31" s="3">
        <f>-1238.96+15.77</f>
        <v>-1223.19</v>
      </c>
      <c r="J31" s="3">
        <f t="shared" si="0"/>
        <v>346.58999999999992</v>
      </c>
      <c r="K31" s="1" t="s">
        <v>9</v>
      </c>
    </row>
    <row r="32" spans="1:11" x14ac:dyDescent="0.25">
      <c r="H32" s="1"/>
      <c r="I32" s="1"/>
      <c r="J32" s="1"/>
      <c r="K32" s="1"/>
    </row>
    <row r="33" spans="1:11" x14ac:dyDescent="0.25">
      <c r="A33" s="4" t="s">
        <v>25</v>
      </c>
      <c r="H33" s="7">
        <v>16951466.060000006</v>
      </c>
      <c r="I33" s="7">
        <v>-13208804</v>
      </c>
      <c r="J33" s="7">
        <v>3742662.0600000005</v>
      </c>
      <c r="K33" s="5" t="s">
        <v>9</v>
      </c>
    </row>
    <row r="34" spans="1:11" x14ac:dyDescent="0.25">
      <c r="H34" s="1"/>
      <c r="I34" s="1"/>
      <c r="J34" s="1"/>
      <c r="K34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 de bens immobles</vt:lpstr>
    </vt:vector>
  </TitlesOfParts>
  <Company>Ajuntament de Girona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Llorente García</dc:creator>
  <cp:lastModifiedBy>Oscar Llorente García</cp:lastModifiedBy>
  <dcterms:created xsi:type="dcterms:W3CDTF">2023-05-26T09:31:37Z</dcterms:created>
  <dcterms:modified xsi:type="dcterms:W3CDTF">2023-05-26T09:36:52Z</dcterms:modified>
</cp:coreProperties>
</file>