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ansparència\PT\2. Economia i finances\"/>
    </mc:Choice>
  </mc:AlternateContent>
  <bookViews>
    <workbookView xWindow="0" yWindow="0" windowWidth="28800" windowHeight="11700" firstSheet="3" activeTab="11"/>
  </bookViews>
  <sheets>
    <sheet name="Gener 2021" sheetId="1" r:id="rId1"/>
    <sheet name="Febrer 2021" sheetId="2" r:id="rId2"/>
    <sheet name="Març 2021 " sheetId="3" r:id="rId3"/>
    <sheet name="Abril 2021" sheetId="4" r:id="rId4"/>
    <sheet name="Maig 2021" sheetId="5" r:id="rId5"/>
    <sheet name="Juny 2021" sheetId="6" r:id="rId6"/>
    <sheet name="Juliol 2021" sheetId="7" r:id="rId7"/>
    <sheet name="Agost 2021" sheetId="8" r:id="rId8"/>
    <sheet name="Setembre 2021" sheetId="9" r:id="rId9"/>
    <sheet name="Octubre 2021 " sheetId="10" r:id="rId10"/>
    <sheet name="Novembre 2021  " sheetId="11" r:id="rId11"/>
    <sheet name="Desembre 2021" sheetId="12" r:id="rId12"/>
  </sheets>
  <definedNames>
    <definedName name="_xlnm._FilterDatabase" localSheetId="3" hidden="1">'Abril 2021'!$A$1:$K$65</definedName>
    <definedName name="_xlnm._FilterDatabase" localSheetId="7" hidden="1">'Agost 2021'!$A$1:$K$65</definedName>
    <definedName name="_xlnm._FilterDatabase" localSheetId="11" hidden="1">'Desembre 2021'!$A$1:$K$67</definedName>
    <definedName name="_xlnm._FilterDatabase" localSheetId="1" hidden="1">'Febrer 2021'!$A$1:$K$64</definedName>
    <definedName name="_xlnm._FilterDatabase" localSheetId="0" hidden="1">'Gener 2021'!$A$1:$K$63</definedName>
    <definedName name="_xlnm._FilterDatabase" localSheetId="6" hidden="1">'Juliol 2021'!$A$1:$K$65</definedName>
    <definedName name="_xlnm._FilterDatabase" localSheetId="5" hidden="1">'Juny 2021'!$A$1:$K$65</definedName>
    <definedName name="_xlnm._FilterDatabase" localSheetId="4" hidden="1">'Maig 2021'!$A$1:$K$65</definedName>
    <definedName name="_xlnm._FilterDatabase" localSheetId="2" hidden="1">'Març 2021 '!$A$1:$K$64</definedName>
    <definedName name="_xlnm._FilterDatabase" localSheetId="10" hidden="1">'Novembre 2021  '!$A$1:$K$67</definedName>
    <definedName name="_xlnm._FilterDatabase" localSheetId="9" hidden="1">'Octubre 2021 '!$A$1:$K$67</definedName>
    <definedName name="_xlnm._FilterDatabase" localSheetId="8" hidden="1">'Setembre 2021'!$A$1:$K$66</definedName>
  </definedNames>
  <calcPr calcId="162913"/>
</workbook>
</file>

<file path=xl/calcChain.xml><?xml version="1.0" encoding="utf-8"?>
<calcChain xmlns="http://schemas.openxmlformats.org/spreadsheetml/2006/main">
  <c r="F62" i="12" l="1"/>
  <c r="G67" i="12"/>
  <c r="I67" i="12"/>
  <c r="G66" i="12"/>
  <c r="I66" i="12"/>
  <c r="G65" i="12"/>
  <c r="I65" i="12"/>
  <c r="G64" i="12"/>
  <c r="I64" i="12"/>
  <c r="I63" i="12"/>
  <c r="G63" i="12"/>
  <c r="G62" i="12"/>
  <c r="I62" i="12"/>
  <c r="G61" i="12"/>
  <c r="I61" i="12"/>
  <c r="G60" i="12"/>
  <c r="I60" i="12"/>
  <c r="G59" i="12"/>
  <c r="I59" i="12"/>
  <c r="G58" i="12"/>
  <c r="I58" i="12"/>
  <c r="G57" i="12"/>
  <c r="I57" i="12"/>
  <c r="G56" i="12"/>
  <c r="I56" i="12"/>
  <c r="G55" i="12"/>
  <c r="I55" i="12"/>
  <c r="G54" i="12"/>
  <c r="I54" i="12"/>
  <c r="G53" i="12"/>
  <c r="I53" i="12"/>
  <c r="G52" i="12"/>
  <c r="I52" i="12"/>
  <c r="I51" i="12"/>
  <c r="G51" i="12"/>
  <c r="G50" i="12"/>
  <c r="I50" i="12"/>
  <c r="G49" i="12"/>
  <c r="I49" i="12"/>
  <c r="G48" i="12"/>
  <c r="I48" i="12"/>
  <c r="I47" i="12"/>
  <c r="G47" i="12"/>
  <c r="G46" i="12"/>
  <c r="I46" i="12"/>
  <c r="G45" i="12"/>
  <c r="I45" i="12"/>
  <c r="G44" i="12"/>
  <c r="I44" i="12"/>
  <c r="I43" i="12"/>
  <c r="G43" i="12"/>
  <c r="G42" i="12"/>
  <c r="I42" i="12"/>
  <c r="G41" i="12"/>
  <c r="I41" i="12"/>
  <c r="G40" i="12"/>
  <c r="I40" i="12"/>
  <c r="I39" i="12"/>
  <c r="G39" i="12"/>
  <c r="G38" i="12"/>
  <c r="I38" i="12"/>
  <c r="G37" i="12"/>
  <c r="I37" i="12"/>
  <c r="G36" i="12"/>
  <c r="I36" i="12"/>
  <c r="I35" i="12"/>
  <c r="G35" i="12"/>
  <c r="G34" i="12"/>
  <c r="I34" i="12"/>
  <c r="G33" i="12"/>
  <c r="I33" i="12"/>
  <c r="G32" i="12"/>
  <c r="I32" i="12"/>
  <c r="G31" i="12"/>
  <c r="I31" i="12"/>
  <c r="G30" i="12"/>
  <c r="I30" i="12"/>
  <c r="G29" i="12"/>
  <c r="I29" i="12"/>
  <c r="G28" i="12"/>
  <c r="I28" i="12"/>
  <c r="I27" i="12"/>
  <c r="G27" i="12"/>
  <c r="G26" i="12"/>
  <c r="I26" i="12"/>
  <c r="G25" i="12"/>
  <c r="I25" i="12"/>
  <c r="G24" i="12"/>
  <c r="I24" i="12"/>
  <c r="I23" i="12"/>
  <c r="G23" i="12"/>
  <c r="G22" i="12"/>
  <c r="I22" i="12"/>
  <c r="G21" i="12"/>
  <c r="I21" i="12"/>
  <c r="G20" i="12"/>
  <c r="I20" i="12"/>
  <c r="G19" i="12"/>
  <c r="I19" i="12"/>
  <c r="G18" i="12"/>
  <c r="I18" i="12"/>
  <c r="G17" i="12"/>
  <c r="I17" i="12"/>
  <c r="G16" i="12"/>
  <c r="G15" i="12"/>
  <c r="I15" i="12"/>
  <c r="G14" i="12"/>
  <c r="I14" i="12"/>
  <c r="G13" i="12"/>
  <c r="I13" i="12"/>
  <c r="G12" i="12"/>
  <c r="I12" i="12"/>
  <c r="I11" i="12"/>
  <c r="G11" i="12"/>
  <c r="G10" i="12"/>
  <c r="I10" i="12"/>
  <c r="G9" i="12"/>
  <c r="I9" i="12"/>
  <c r="G8" i="12"/>
  <c r="I8" i="12"/>
  <c r="I7" i="12"/>
  <c r="G7" i="12"/>
  <c r="G6" i="12"/>
  <c r="I6" i="12"/>
  <c r="G5" i="12"/>
  <c r="I5" i="12"/>
  <c r="G4" i="12"/>
  <c r="G67" i="11"/>
  <c r="I67" i="11"/>
  <c r="G66" i="11"/>
  <c r="I66" i="11"/>
  <c r="G65" i="11"/>
  <c r="I65" i="11"/>
  <c r="G64" i="11"/>
  <c r="I64" i="11"/>
  <c r="G63" i="11"/>
  <c r="I63" i="11"/>
  <c r="G62" i="11"/>
  <c r="I62" i="11"/>
  <c r="G61" i="11"/>
  <c r="I61" i="11"/>
  <c r="G60" i="11"/>
  <c r="I60" i="11"/>
  <c r="G59" i="11"/>
  <c r="I59" i="11"/>
  <c r="G58" i="11"/>
  <c r="I58" i="11"/>
  <c r="G57" i="11"/>
  <c r="I57" i="11"/>
  <c r="G56" i="11"/>
  <c r="I56" i="11"/>
  <c r="G55" i="11"/>
  <c r="I55" i="11"/>
  <c r="G54" i="11"/>
  <c r="I54" i="11"/>
  <c r="G53" i="11"/>
  <c r="I53" i="11"/>
  <c r="G52" i="11"/>
  <c r="I52" i="11"/>
  <c r="G51" i="11"/>
  <c r="I51" i="11"/>
  <c r="G50" i="11"/>
  <c r="I50" i="11"/>
  <c r="G49" i="11"/>
  <c r="I49" i="11"/>
  <c r="G48" i="11"/>
  <c r="I48" i="11"/>
  <c r="G47" i="11"/>
  <c r="I47" i="11"/>
  <c r="G46" i="11"/>
  <c r="I46" i="11"/>
  <c r="G45" i="11"/>
  <c r="I45" i="11"/>
  <c r="G44" i="11"/>
  <c r="I44" i="11"/>
  <c r="G43" i="11"/>
  <c r="I43" i="11"/>
  <c r="G42" i="11"/>
  <c r="I42" i="11"/>
  <c r="G41" i="11"/>
  <c r="I41" i="11"/>
  <c r="G40" i="11"/>
  <c r="I40" i="11"/>
  <c r="G39" i="11"/>
  <c r="I39" i="11"/>
  <c r="G38" i="11"/>
  <c r="I38" i="11"/>
  <c r="G37" i="11"/>
  <c r="I37" i="11"/>
  <c r="G36" i="11"/>
  <c r="I36" i="11"/>
  <c r="G35" i="11"/>
  <c r="I35" i="11"/>
  <c r="G34" i="11"/>
  <c r="I34" i="11"/>
  <c r="G33" i="11"/>
  <c r="I33" i="11"/>
  <c r="G32" i="11"/>
  <c r="I32" i="11"/>
  <c r="G31" i="11"/>
  <c r="I31" i="11"/>
  <c r="G30" i="11"/>
  <c r="I30" i="11"/>
  <c r="G29" i="11"/>
  <c r="I29" i="11"/>
  <c r="G28" i="11"/>
  <c r="I28" i="11"/>
  <c r="G27" i="11"/>
  <c r="I27" i="11"/>
  <c r="G26" i="11"/>
  <c r="I26" i="11"/>
  <c r="G25" i="11"/>
  <c r="I25" i="11"/>
  <c r="G24" i="11"/>
  <c r="I24" i="11"/>
  <c r="G23" i="11"/>
  <c r="I23" i="11"/>
  <c r="G22" i="11"/>
  <c r="I22" i="11"/>
  <c r="G21" i="11"/>
  <c r="I21" i="11"/>
  <c r="G20" i="11"/>
  <c r="I20" i="11"/>
  <c r="G19" i="11"/>
  <c r="I19" i="11"/>
  <c r="G18" i="11"/>
  <c r="I18" i="11"/>
  <c r="G17" i="11"/>
  <c r="I17" i="11"/>
  <c r="G16" i="11"/>
  <c r="I16" i="11"/>
  <c r="G15" i="11"/>
  <c r="I15" i="11"/>
  <c r="G14" i="11"/>
  <c r="I14" i="11"/>
  <c r="G13" i="11"/>
  <c r="I13" i="11"/>
  <c r="G12" i="11"/>
  <c r="I12" i="11"/>
  <c r="G11" i="11"/>
  <c r="I11" i="11"/>
  <c r="G10" i="11"/>
  <c r="I10" i="11"/>
  <c r="G9" i="11"/>
  <c r="I9" i="11"/>
  <c r="G8" i="11"/>
  <c r="I8" i="11"/>
  <c r="G7" i="11"/>
  <c r="I7" i="11"/>
  <c r="G6" i="11"/>
  <c r="I6" i="11"/>
  <c r="G5" i="11"/>
  <c r="I5" i="11"/>
  <c r="G4" i="11"/>
  <c r="I4" i="11"/>
  <c r="I14" i="10"/>
  <c r="G14" i="10"/>
  <c r="I67" i="10"/>
  <c r="G67" i="10"/>
  <c r="I66" i="10"/>
  <c r="G66" i="10"/>
  <c r="I65" i="10"/>
  <c r="G65" i="10"/>
  <c r="G64" i="10"/>
  <c r="I64" i="10"/>
  <c r="I63" i="10"/>
  <c r="G63" i="10"/>
  <c r="I62" i="10"/>
  <c r="G62" i="10"/>
  <c r="I61" i="10"/>
  <c r="G61" i="10"/>
  <c r="G60" i="10"/>
  <c r="I60" i="10"/>
  <c r="I59" i="10"/>
  <c r="G59" i="10"/>
  <c r="I58" i="10"/>
  <c r="G58" i="10"/>
  <c r="I57" i="10"/>
  <c r="G57" i="10"/>
  <c r="G56" i="10"/>
  <c r="I56" i="10"/>
  <c r="I55" i="10"/>
  <c r="G55" i="10"/>
  <c r="I54" i="10"/>
  <c r="G54" i="10"/>
  <c r="I53" i="10"/>
  <c r="G53" i="10"/>
  <c r="G52" i="10"/>
  <c r="I52" i="10"/>
  <c r="I51" i="10"/>
  <c r="G51" i="10"/>
  <c r="I50" i="10"/>
  <c r="G50" i="10"/>
  <c r="I49" i="10"/>
  <c r="G49" i="10"/>
  <c r="G48" i="10"/>
  <c r="I48" i="10"/>
  <c r="I47" i="10"/>
  <c r="G47" i="10"/>
  <c r="I46" i="10"/>
  <c r="G46" i="10"/>
  <c r="I45" i="10"/>
  <c r="G45" i="10"/>
  <c r="G44" i="10"/>
  <c r="I44" i="10"/>
  <c r="I43" i="10"/>
  <c r="G43" i="10"/>
  <c r="I42" i="10"/>
  <c r="G42" i="10"/>
  <c r="I41" i="10"/>
  <c r="G41" i="10"/>
  <c r="G40" i="10"/>
  <c r="I40" i="10"/>
  <c r="I39" i="10"/>
  <c r="G39" i="10"/>
  <c r="I38" i="10"/>
  <c r="G38" i="10"/>
  <c r="I37" i="10"/>
  <c r="G37" i="10"/>
  <c r="G36" i="10"/>
  <c r="I36" i="10"/>
  <c r="I35" i="10"/>
  <c r="G35" i="10"/>
  <c r="I34" i="10"/>
  <c r="G34" i="10"/>
  <c r="I33" i="10"/>
  <c r="G33" i="10"/>
  <c r="G32" i="10"/>
  <c r="I32" i="10"/>
  <c r="I31" i="10"/>
  <c r="G31" i="10"/>
  <c r="I30" i="10"/>
  <c r="G30" i="10"/>
  <c r="I29" i="10"/>
  <c r="G29" i="10"/>
  <c r="G28" i="10"/>
  <c r="I28" i="10"/>
  <c r="I27" i="10"/>
  <c r="G27" i="10"/>
  <c r="I26" i="10"/>
  <c r="G26" i="10"/>
  <c r="I25" i="10"/>
  <c r="G25" i="10"/>
  <c r="G24" i="10"/>
  <c r="I24" i="10"/>
  <c r="I23" i="10"/>
  <c r="G23" i="10"/>
  <c r="I22" i="10"/>
  <c r="G22" i="10"/>
  <c r="I21" i="10"/>
  <c r="G21" i="10"/>
  <c r="G20" i="10"/>
  <c r="I20" i="10"/>
  <c r="I19" i="10"/>
  <c r="G19" i="10"/>
  <c r="I18" i="10"/>
  <c r="G18" i="10"/>
  <c r="I17" i="10"/>
  <c r="G17" i="10"/>
  <c r="G16" i="10"/>
  <c r="I16" i="10"/>
  <c r="I15" i="10"/>
  <c r="G15" i="10"/>
  <c r="I13" i="10"/>
  <c r="G13" i="10"/>
  <c r="I12" i="10"/>
  <c r="G12" i="10"/>
  <c r="G11" i="10"/>
  <c r="I11" i="10"/>
  <c r="I10" i="10"/>
  <c r="G10" i="10"/>
  <c r="I9" i="10"/>
  <c r="G9" i="10"/>
  <c r="I8" i="10"/>
  <c r="G8" i="10"/>
  <c r="G7" i="10"/>
  <c r="I7" i="10"/>
  <c r="I6" i="10"/>
  <c r="G6" i="10"/>
  <c r="I5" i="10"/>
  <c r="G5" i="10"/>
  <c r="I4" i="10"/>
  <c r="G4" i="10"/>
  <c r="G64" i="9"/>
  <c r="I64" i="9"/>
  <c r="G66" i="9"/>
  <c r="I66" i="9"/>
  <c r="G65" i="9"/>
  <c r="I65" i="9"/>
  <c r="G63" i="9"/>
  <c r="I63" i="9"/>
  <c r="G62" i="9"/>
  <c r="I62" i="9"/>
  <c r="G61" i="9"/>
  <c r="I61" i="9"/>
  <c r="G60" i="9"/>
  <c r="I60" i="9"/>
  <c r="G59" i="9"/>
  <c r="I59" i="9"/>
  <c r="G58" i="9"/>
  <c r="I58" i="9"/>
  <c r="G57" i="9"/>
  <c r="I57" i="9"/>
  <c r="G56" i="9"/>
  <c r="I56" i="9"/>
  <c r="G55" i="9"/>
  <c r="I55" i="9"/>
  <c r="G54" i="9"/>
  <c r="I54" i="9"/>
  <c r="G53" i="9"/>
  <c r="I53" i="9"/>
  <c r="G52" i="9"/>
  <c r="I52" i="9"/>
  <c r="G51" i="9"/>
  <c r="I51" i="9"/>
  <c r="G50" i="9"/>
  <c r="I50" i="9"/>
  <c r="G49" i="9"/>
  <c r="I49" i="9"/>
  <c r="G48" i="9"/>
  <c r="I48" i="9"/>
  <c r="G47" i="9"/>
  <c r="I47" i="9"/>
  <c r="G46" i="9"/>
  <c r="I46" i="9"/>
  <c r="G45" i="9"/>
  <c r="I45" i="9"/>
  <c r="G44" i="9"/>
  <c r="I44" i="9"/>
  <c r="G43" i="9"/>
  <c r="I43" i="9"/>
  <c r="G42" i="9"/>
  <c r="I42" i="9"/>
  <c r="G41" i="9"/>
  <c r="I41" i="9"/>
  <c r="G40" i="9"/>
  <c r="I40" i="9"/>
  <c r="G39" i="9"/>
  <c r="I39" i="9"/>
  <c r="G38" i="9"/>
  <c r="I38" i="9"/>
  <c r="G37" i="9"/>
  <c r="I37" i="9"/>
  <c r="G36" i="9"/>
  <c r="I36" i="9"/>
  <c r="G35" i="9"/>
  <c r="I35" i="9"/>
  <c r="G34" i="9"/>
  <c r="I34" i="9"/>
  <c r="G33" i="9"/>
  <c r="I33" i="9"/>
  <c r="G32" i="9"/>
  <c r="I32" i="9"/>
  <c r="G31" i="9"/>
  <c r="I31" i="9"/>
  <c r="G30" i="9"/>
  <c r="I30" i="9"/>
  <c r="G29" i="9"/>
  <c r="I29" i="9"/>
  <c r="G28" i="9"/>
  <c r="I28" i="9"/>
  <c r="G27" i="9"/>
  <c r="I27" i="9"/>
  <c r="G26" i="9"/>
  <c r="I26" i="9"/>
  <c r="G25" i="9"/>
  <c r="I25" i="9"/>
  <c r="G24" i="9"/>
  <c r="I24" i="9"/>
  <c r="G23" i="9"/>
  <c r="I23" i="9"/>
  <c r="G22" i="9"/>
  <c r="I22" i="9"/>
  <c r="G21" i="9"/>
  <c r="I21" i="9"/>
  <c r="G20" i="9"/>
  <c r="I20" i="9"/>
  <c r="G19" i="9"/>
  <c r="I19" i="9"/>
  <c r="G18" i="9"/>
  <c r="I18" i="9"/>
  <c r="G17" i="9"/>
  <c r="I17" i="9"/>
  <c r="G16" i="9"/>
  <c r="I16" i="9"/>
  <c r="G15" i="9"/>
  <c r="I15" i="9"/>
  <c r="G14" i="9"/>
  <c r="I14" i="9"/>
  <c r="G13" i="9"/>
  <c r="I13" i="9"/>
  <c r="G12" i="9"/>
  <c r="I12" i="9"/>
  <c r="G11" i="9"/>
  <c r="I11" i="9"/>
  <c r="G10" i="9"/>
  <c r="I10" i="9"/>
  <c r="G9" i="9"/>
  <c r="I9" i="9"/>
  <c r="G8" i="9"/>
  <c r="I8" i="9"/>
  <c r="G7" i="9"/>
  <c r="I7" i="9"/>
  <c r="G6" i="9"/>
  <c r="I6" i="9"/>
  <c r="G5" i="9"/>
  <c r="I5" i="9"/>
  <c r="G4" i="9"/>
  <c r="I4" i="9"/>
  <c r="I65" i="8"/>
  <c r="G65" i="8"/>
  <c r="I64" i="8"/>
  <c r="G64" i="8"/>
  <c r="G63" i="8"/>
  <c r="I63" i="8"/>
  <c r="G62" i="8"/>
  <c r="I62" i="8"/>
  <c r="I61" i="8"/>
  <c r="G61" i="8"/>
  <c r="I60" i="8"/>
  <c r="G60" i="8"/>
  <c r="G59" i="8"/>
  <c r="I59" i="8"/>
  <c r="G58" i="8"/>
  <c r="I58" i="8"/>
  <c r="I57" i="8"/>
  <c r="G57" i="8"/>
  <c r="I56" i="8"/>
  <c r="G56" i="8"/>
  <c r="G55" i="8"/>
  <c r="I55" i="8"/>
  <c r="G54" i="8"/>
  <c r="I54" i="8"/>
  <c r="I53" i="8"/>
  <c r="G53" i="8"/>
  <c r="I52" i="8"/>
  <c r="G52" i="8"/>
  <c r="G51" i="8"/>
  <c r="I51" i="8"/>
  <c r="G50" i="8"/>
  <c r="I50" i="8"/>
  <c r="I49" i="8"/>
  <c r="G49" i="8"/>
  <c r="I48" i="8"/>
  <c r="G48" i="8"/>
  <c r="G47" i="8"/>
  <c r="I47" i="8"/>
  <c r="G46" i="8"/>
  <c r="I46" i="8"/>
  <c r="I45" i="8"/>
  <c r="G45" i="8"/>
  <c r="I44" i="8"/>
  <c r="G44" i="8"/>
  <c r="G43" i="8"/>
  <c r="I43" i="8"/>
  <c r="G42" i="8"/>
  <c r="I42" i="8"/>
  <c r="I41" i="8"/>
  <c r="G41" i="8"/>
  <c r="I40" i="8"/>
  <c r="G40" i="8"/>
  <c r="G39" i="8"/>
  <c r="I39" i="8"/>
  <c r="G38" i="8"/>
  <c r="I38" i="8"/>
  <c r="I37" i="8"/>
  <c r="G37" i="8"/>
  <c r="I36" i="8"/>
  <c r="G36" i="8"/>
  <c r="G35" i="8"/>
  <c r="I35" i="8"/>
  <c r="G34" i="8"/>
  <c r="I34" i="8"/>
  <c r="I33" i="8"/>
  <c r="G33" i="8"/>
  <c r="I32" i="8"/>
  <c r="G32" i="8"/>
  <c r="G31" i="8"/>
  <c r="I31" i="8"/>
  <c r="G30" i="8"/>
  <c r="I30" i="8"/>
  <c r="I29" i="8"/>
  <c r="G29" i="8"/>
  <c r="I28" i="8"/>
  <c r="G28" i="8"/>
  <c r="G27" i="8"/>
  <c r="I27" i="8"/>
  <c r="G26" i="8"/>
  <c r="I26" i="8"/>
  <c r="I25" i="8"/>
  <c r="G25" i="8"/>
  <c r="I24" i="8"/>
  <c r="G24" i="8"/>
  <c r="G23" i="8"/>
  <c r="I23" i="8"/>
  <c r="G22" i="8"/>
  <c r="I22" i="8"/>
  <c r="I21" i="8"/>
  <c r="G21" i="8"/>
  <c r="I20" i="8"/>
  <c r="G20" i="8"/>
  <c r="G19" i="8"/>
  <c r="I19" i="8"/>
  <c r="G18" i="8"/>
  <c r="I18" i="8"/>
  <c r="I17" i="8"/>
  <c r="G17" i="8"/>
  <c r="I16" i="8"/>
  <c r="G16" i="8"/>
  <c r="G15" i="8"/>
  <c r="I15" i="8"/>
  <c r="G14" i="8"/>
  <c r="I14" i="8"/>
  <c r="I13" i="8"/>
  <c r="G13" i="8"/>
  <c r="I12" i="8"/>
  <c r="G12" i="8"/>
  <c r="G11" i="8"/>
  <c r="I11" i="8"/>
  <c r="G10" i="8"/>
  <c r="I10" i="8"/>
  <c r="I9" i="8"/>
  <c r="G9" i="8"/>
  <c r="I8" i="8"/>
  <c r="G8" i="8"/>
  <c r="G7" i="8"/>
  <c r="I7" i="8"/>
  <c r="G6" i="8"/>
  <c r="I6" i="8"/>
  <c r="I5" i="8"/>
  <c r="G5" i="8"/>
  <c r="I4" i="8"/>
  <c r="G4" i="8"/>
  <c r="G65" i="7"/>
  <c r="I65" i="7"/>
  <c r="G64" i="7"/>
  <c r="I64" i="7"/>
  <c r="I63" i="7"/>
  <c r="G63" i="7"/>
  <c r="G62" i="7"/>
  <c r="I62" i="7"/>
  <c r="G61" i="7"/>
  <c r="I61" i="7"/>
  <c r="G60" i="7"/>
  <c r="I60" i="7"/>
  <c r="I59" i="7"/>
  <c r="G59" i="7"/>
  <c r="G58" i="7"/>
  <c r="I58" i="7"/>
  <c r="G57" i="7"/>
  <c r="I57" i="7"/>
  <c r="G56" i="7"/>
  <c r="I56" i="7"/>
  <c r="I55" i="7"/>
  <c r="G55" i="7"/>
  <c r="G54" i="7"/>
  <c r="I54" i="7"/>
  <c r="G53" i="7"/>
  <c r="I53" i="7"/>
  <c r="G52" i="7"/>
  <c r="I52" i="7"/>
  <c r="I51" i="7"/>
  <c r="G51" i="7"/>
  <c r="G50" i="7"/>
  <c r="I50" i="7"/>
  <c r="G49" i="7"/>
  <c r="I49" i="7"/>
  <c r="G48" i="7"/>
  <c r="I48" i="7"/>
  <c r="I47" i="7"/>
  <c r="G47" i="7"/>
  <c r="G46" i="7"/>
  <c r="I46" i="7"/>
  <c r="G45" i="7"/>
  <c r="I45" i="7"/>
  <c r="G44" i="7"/>
  <c r="I44" i="7"/>
  <c r="I43" i="7"/>
  <c r="G43" i="7"/>
  <c r="G42" i="7"/>
  <c r="I42" i="7"/>
  <c r="G41" i="7"/>
  <c r="I41" i="7"/>
  <c r="G40" i="7"/>
  <c r="I40" i="7"/>
  <c r="I39" i="7"/>
  <c r="G39" i="7"/>
  <c r="G38" i="7"/>
  <c r="I38" i="7"/>
  <c r="G37" i="7"/>
  <c r="I37" i="7"/>
  <c r="G36" i="7"/>
  <c r="I36" i="7"/>
  <c r="I35" i="7"/>
  <c r="G35" i="7"/>
  <c r="G34" i="7"/>
  <c r="I34" i="7"/>
  <c r="G33" i="7"/>
  <c r="I33" i="7"/>
  <c r="G32" i="7"/>
  <c r="I32" i="7"/>
  <c r="I31" i="7"/>
  <c r="G31" i="7"/>
  <c r="G30" i="7"/>
  <c r="I30" i="7"/>
  <c r="G29" i="7"/>
  <c r="I29" i="7"/>
  <c r="G28" i="7"/>
  <c r="I28" i="7"/>
  <c r="I27" i="7"/>
  <c r="G27" i="7"/>
  <c r="G26" i="7"/>
  <c r="I26" i="7"/>
  <c r="G25" i="7"/>
  <c r="I25" i="7"/>
  <c r="G24" i="7"/>
  <c r="I24" i="7"/>
  <c r="I23" i="7"/>
  <c r="G23" i="7"/>
  <c r="G22" i="7"/>
  <c r="I22" i="7"/>
  <c r="G21" i="7"/>
  <c r="I21" i="7"/>
  <c r="G20" i="7"/>
  <c r="I20" i="7"/>
  <c r="I19" i="7"/>
  <c r="G19" i="7"/>
  <c r="G18" i="7"/>
  <c r="I18" i="7"/>
  <c r="G17" i="7"/>
  <c r="I17" i="7"/>
  <c r="G16" i="7"/>
  <c r="I16" i="7"/>
  <c r="I15" i="7"/>
  <c r="G15" i="7"/>
  <c r="G14" i="7"/>
  <c r="I14" i="7"/>
  <c r="G13" i="7"/>
  <c r="I13" i="7"/>
  <c r="G12" i="7"/>
  <c r="I12" i="7"/>
  <c r="I11" i="7"/>
  <c r="G11" i="7"/>
  <c r="G10" i="7"/>
  <c r="I10" i="7"/>
  <c r="G9" i="7"/>
  <c r="I9" i="7"/>
  <c r="G8" i="7"/>
  <c r="I8" i="7"/>
  <c r="I7" i="7"/>
  <c r="G7" i="7"/>
  <c r="G6" i="7"/>
  <c r="I6" i="7"/>
  <c r="G5" i="7"/>
  <c r="I5" i="7"/>
  <c r="G4" i="7"/>
  <c r="I4" i="7"/>
  <c r="G65" i="6"/>
  <c r="I65" i="6"/>
  <c r="G64" i="6"/>
  <c r="I64" i="6"/>
  <c r="G63" i="6"/>
  <c r="I63" i="6"/>
  <c r="G62" i="6"/>
  <c r="I62" i="6"/>
  <c r="G61" i="6"/>
  <c r="I61" i="6"/>
  <c r="I60" i="6"/>
  <c r="G60" i="6"/>
  <c r="G59" i="6"/>
  <c r="I59" i="6"/>
  <c r="G58" i="6"/>
  <c r="I58" i="6"/>
  <c r="G57" i="6"/>
  <c r="I57" i="6"/>
  <c r="I56" i="6"/>
  <c r="G56" i="6"/>
  <c r="G55" i="6"/>
  <c r="I55" i="6"/>
  <c r="G54" i="6"/>
  <c r="I54" i="6"/>
  <c r="G53" i="6"/>
  <c r="I53" i="6"/>
  <c r="I52" i="6"/>
  <c r="G52" i="6"/>
  <c r="G51" i="6"/>
  <c r="I51" i="6"/>
  <c r="G50" i="6"/>
  <c r="I50" i="6"/>
  <c r="G49" i="6"/>
  <c r="I49" i="6"/>
  <c r="I48" i="6"/>
  <c r="G48" i="6"/>
  <c r="G47" i="6"/>
  <c r="I47" i="6"/>
  <c r="G46" i="6"/>
  <c r="I46" i="6"/>
  <c r="G45" i="6"/>
  <c r="I45" i="6"/>
  <c r="I44" i="6"/>
  <c r="G44" i="6"/>
  <c r="G43" i="6"/>
  <c r="I43" i="6"/>
  <c r="G42" i="6"/>
  <c r="I42" i="6"/>
  <c r="I41" i="6"/>
  <c r="G41" i="6"/>
  <c r="I40" i="6"/>
  <c r="G40" i="6"/>
  <c r="G39" i="6"/>
  <c r="I39" i="6"/>
  <c r="G38" i="6"/>
  <c r="I38" i="6"/>
  <c r="I37" i="6"/>
  <c r="G37" i="6"/>
  <c r="I36" i="6"/>
  <c r="G36" i="6"/>
  <c r="G35" i="6"/>
  <c r="I35" i="6"/>
  <c r="G34" i="6"/>
  <c r="I34" i="6"/>
  <c r="I33" i="6"/>
  <c r="G33" i="6"/>
  <c r="I32" i="6"/>
  <c r="G32" i="6"/>
  <c r="G31" i="6"/>
  <c r="I31" i="6"/>
  <c r="G30" i="6"/>
  <c r="I30" i="6"/>
  <c r="I29" i="6"/>
  <c r="G29" i="6"/>
  <c r="I28" i="6"/>
  <c r="G28" i="6"/>
  <c r="G27" i="6"/>
  <c r="I27" i="6"/>
  <c r="G26" i="6"/>
  <c r="I26" i="6"/>
  <c r="I25" i="6"/>
  <c r="G25" i="6"/>
  <c r="I24" i="6"/>
  <c r="G24" i="6"/>
  <c r="G23" i="6"/>
  <c r="I23" i="6"/>
  <c r="G22" i="6"/>
  <c r="I22" i="6"/>
  <c r="I21" i="6"/>
  <c r="G21" i="6"/>
  <c r="I20" i="6"/>
  <c r="G20" i="6"/>
  <c r="G19" i="6"/>
  <c r="I19" i="6"/>
  <c r="G18" i="6"/>
  <c r="I18" i="6"/>
  <c r="I17" i="6"/>
  <c r="G17" i="6"/>
  <c r="I16" i="6"/>
  <c r="G16" i="6"/>
  <c r="G15" i="6"/>
  <c r="I15" i="6"/>
  <c r="G14" i="6"/>
  <c r="I14" i="6"/>
  <c r="I13" i="6"/>
  <c r="G13" i="6"/>
  <c r="I12" i="6"/>
  <c r="G12" i="6"/>
  <c r="G11" i="6"/>
  <c r="I11" i="6"/>
  <c r="G10" i="6"/>
  <c r="I10" i="6"/>
  <c r="I9" i="6"/>
  <c r="G9" i="6"/>
  <c r="I8" i="6"/>
  <c r="G8" i="6"/>
  <c r="G7" i="6"/>
  <c r="I7" i="6"/>
  <c r="G6" i="6"/>
  <c r="I6" i="6"/>
  <c r="I5" i="6"/>
  <c r="G5" i="6"/>
  <c r="I4" i="6"/>
  <c r="G4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I4" i="5"/>
  <c r="I65" i="4"/>
  <c r="I64" i="4"/>
  <c r="G64" i="4"/>
  <c r="G65" i="4"/>
  <c r="G63" i="4"/>
  <c r="I63" i="4"/>
  <c r="G62" i="4"/>
  <c r="I62" i="4"/>
  <c r="G61" i="4"/>
  <c r="I61" i="4"/>
  <c r="G60" i="4"/>
  <c r="I60" i="4"/>
  <c r="G59" i="4"/>
  <c r="I59" i="4"/>
  <c r="G58" i="4"/>
  <c r="I58" i="4"/>
  <c r="G57" i="4"/>
  <c r="I57" i="4"/>
  <c r="G56" i="4"/>
  <c r="I56" i="4"/>
  <c r="G55" i="4"/>
  <c r="I55" i="4"/>
  <c r="G54" i="4"/>
  <c r="I54" i="4"/>
  <c r="G53" i="4"/>
  <c r="I53" i="4"/>
  <c r="G52" i="4"/>
  <c r="I52" i="4"/>
  <c r="G51" i="4"/>
  <c r="I51" i="4"/>
  <c r="G50" i="4"/>
  <c r="I50" i="4"/>
  <c r="G49" i="4"/>
  <c r="I49" i="4"/>
  <c r="G48" i="4"/>
  <c r="I48" i="4"/>
  <c r="G47" i="4"/>
  <c r="I47" i="4"/>
  <c r="G46" i="4"/>
  <c r="I46" i="4"/>
  <c r="G45" i="4"/>
  <c r="I45" i="4"/>
  <c r="G44" i="4"/>
  <c r="I44" i="4"/>
  <c r="G43" i="4"/>
  <c r="I43" i="4"/>
  <c r="G42" i="4"/>
  <c r="I42" i="4"/>
  <c r="G41" i="4"/>
  <c r="I41" i="4"/>
  <c r="G40" i="4"/>
  <c r="I40" i="4"/>
  <c r="G39" i="4"/>
  <c r="I39" i="4"/>
  <c r="G38" i="4"/>
  <c r="I38" i="4"/>
  <c r="G37" i="4"/>
  <c r="I37" i="4"/>
  <c r="G36" i="4"/>
  <c r="I36" i="4"/>
  <c r="G35" i="4"/>
  <c r="I35" i="4"/>
  <c r="G34" i="4"/>
  <c r="I34" i="4"/>
  <c r="G33" i="4"/>
  <c r="I33" i="4"/>
  <c r="G32" i="4"/>
  <c r="I32" i="4"/>
  <c r="G31" i="4"/>
  <c r="I31" i="4"/>
  <c r="G30" i="4"/>
  <c r="I30" i="4"/>
  <c r="G29" i="4"/>
  <c r="I29" i="4"/>
  <c r="G28" i="4"/>
  <c r="I28" i="4"/>
  <c r="G27" i="4"/>
  <c r="I27" i="4"/>
  <c r="G26" i="4"/>
  <c r="I26" i="4"/>
  <c r="G25" i="4"/>
  <c r="I25" i="4"/>
  <c r="G24" i="4"/>
  <c r="I24" i="4"/>
  <c r="G23" i="4"/>
  <c r="I23" i="4"/>
  <c r="G22" i="4"/>
  <c r="I22" i="4"/>
  <c r="G21" i="4"/>
  <c r="I21" i="4"/>
  <c r="G20" i="4"/>
  <c r="I20" i="4"/>
  <c r="G19" i="4"/>
  <c r="I19" i="4"/>
  <c r="G18" i="4"/>
  <c r="I18" i="4"/>
  <c r="G17" i="4"/>
  <c r="I17" i="4"/>
  <c r="G16" i="4"/>
  <c r="I16" i="4"/>
  <c r="G15" i="4"/>
  <c r="I15" i="4"/>
  <c r="G14" i="4"/>
  <c r="I14" i="4"/>
  <c r="G13" i="4"/>
  <c r="I13" i="4"/>
  <c r="G12" i="4"/>
  <c r="I12" i="4"/>
  <c r="G11" i="4"/>
  <c r="I11" i="4"/>
  <c r="G10" i="4"/>
  <c r="I10" i="4"/>
  <c r="G9" i="4"/>
  <c r="I9" i="4"/>
  <c r="G8" i="4"/>
  <c r="I8" i="4"/>
  <c r="G7" i="4"/>
  <c r="I7" i="4"/>
  <c r="G6" i="4"/>
  <c r="I6" i="4"/>
  <c r="G5" i="4"/>
  <c r="I5" i="4"/>
  <c r="G4" i="4"/>
  <c r="I4" i="4"/>
  <c r="G64" i="3"/>
  <c r="I64" i="3"/>
  <c r="G63" i="3"/>
  <c r="I63" i="3"/>
  <c r="I62" i="3"/>
  <c r="G62" i="3"/>
  <c r="G61" i="3"/>
  <c r="I61" i="3"/>
  <c r="G60" i="3"/>
  <c r="I60" i="3"/>
  <c r="G59" i="3"/>
  <c r="I59" i="3"/>
  <c r="I58" i="3"/>
  <c r="G58" i="3"/>
  <c r="G57" i="3"/>
  <c r="I57" i="3"/>
  <c r="G56" i="3"/>
  <c r="I56" i="3"/>
  <c r="G55" i="3"/>
  <c r="I55" i="3"/>
  <c r="I54" i="3"/>
  <c r="G54" i="3"/>
  <c r="G53" i="3"/>
  <c r="I53" i="3"/>
  <c r="G52" i="3"/>
  <c r="I52" i="3"/>
  <c r="G51" i="3"/>
  <c r="I51" i="3"/>
  <c r="I50" i="3"/>
  <c r="G50" i="3"/>
  <c r="G49" i="3"/>
  <c r="I49" i="3"/>
  <c r="G48" i="3"/>
  <c r="I48" i="3"/>
  <c r="G47" i="3"/>
  <c r="I47" i="3"/>
  <c r="I46" i="3"/>
  <c r="G46" i="3"/>
  <c r="G45" i="3"/>
  <c r="I45" i="3"/>
  <c r="G44" i="3"/>
  <c r="I44" i="3"/>
  <c r="G43" i="3"/>
  <c r="I43" i="3"/>
  <c r="I42" i="3"/>
  <c r="G42" i="3"/>
  <c r="G41" i="3"/>
  <c r="I41" i="3"/>
  <c r="G40" i="3"/>
  <c r="I40" i="3"/>
  <c r="G39" i="3"/>
  <c r="I39" i="3"/>
  <c r="I38" i="3"/>
  <c r="G38" i="3"/>
  <c r="G37" i="3"/>
  <c r="I37" i="3"/>
  <c r="G36" i="3"/>
  <c r="I36" i="3"/>
  <c r="G35" i="3"/>
  <c r="I35" i="3"/>
  <c r="I34" i="3"/>
  <c r="G34" i="3"/>
  <c r="G33" i="3"/>
  <c r="I33" i="3"/>
  <c r="G32" i="3"/>
  <c r="I32" i="3"/>
  <c r="G31" i="3"/>
  <c r="I31" i="3"/>
  <c r="I30" i="3"/>
  <c r="G30" i="3"/>
  <c r="G29" i="3"/>
  <c r="I29" i="3"/>
  <c r="G28" i="3"/>
  <c r="I28" i="3"/>
  <c r="G27" i="3"/>
  <c r="I27" i="3"/>
  <c r="I26" i="3"/>
  <c r="G26" i="3"/>
  <c r="G25" i="3"/>
  <c r="I25" i="3"/>
  <c r="G24" i="3"/>
  <c r="I24" i="3"/>
  <c r="G23" i="3"/>
  <c r="I23" i="3"/>
  <c r="I22" i="3"/>
  <c r="G22" i="3"/>
  <c r="G21" i="3"/>
  <c r="I21" i="3"/>
  <c r="G20" i="3"/>
  <c r="I20" i="3"/>
  <c r="G19" i="3"/>
  <c r="I19" i="3"/>
  <c r="I18" i="3"/>
  <c r="G18" i="3"/>
  <c r="G17" i="3"/>
  <c r="I17" i="3"/>
  <c r="G16" i="3"/>
  <c r="I16" i="3"/>
  <c r="G15" i="3"/>
  <c r="I15" i="3"/>
  <c r="I14" i="3"/>
  <c r="G14" i="3"/>
  <c r="G13" i="3"/>
  <c r="I13" i="3"/>
  <c r="G12" i="3"/>
  <c r="I12" i="3"/>
  <c r="G11" i="3"/>
  <c r="I11" i="3"/>
  <c r="G10" i="3"/>
  <c r="I10" i="3"/>
  <c r="G9" i="3"/>
  <c r="I9" i="3"/>
  <c r="G8" i="3"/>
  <c r="I8" i="3"/>
  <c r="G7" i="3"/>
  <c r="I7" i="3"/>
  <c r="I6" i="3"/>
  <c r="G6" i="3"/>
  <c r="G5" i="3"/>
  <c r="I5" i="3"/>
  <c r="G4" i="3"/>
  <c r="I4" i="3"/>
  <c r="G59" i="2"/>
  <c r="I5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60" i="2"/>
  <c r="I61" i="2"/>
  <c r="I62" i="2"/>
  <c r="I63" i="2"/>
  <c r="I64" i="2"/>
  <c r="I19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G64" i="2"/>
  <c r="G63" i="2"/>
  <c r="G62" i="2"/>
  <c r="G61" i="2"/>
  <c r="G60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I4" i="2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G48" i="1"/>
  <c r="I48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60" i="1"/>
  <c r="I60" i="1"/>
  <c r="G61" i="1"/>
  <c r="I61" i="1"/>
  <c r="G62" i="1"/>
  <c r="I62" i="1"/>
  <c r="G63" i="1"/>
  <c r="I63" i="1"/>
  <c r="I16" i="12"/>
  <c r="I4" i="12"/>
</calcChain>
</file>

<file path=xl/sharedStrings.xml><?xml version="1.0" encoding="utf-8"?>
<sst xmlns="http://schemas.openxmlformats.org/spreadsheetml/2006/main" count="1674" uniqueCount="138">
  <si>
    <t>I/3170001</t>
  </si>
  <si>
    <t>I/3170002</t>
  </si>
  <si>
    <t>I/3170003</t>
  </si>
  <si>
    <t>I/3170009</t>
  </si>
  <si>
    <t>I/3180003</t>
  </si>
  <si>
    <t>I/3190009</t>
  </si>
  <si>
    <t>I/3990009</t>
  </si>
  <si>
    <t>I/4060005</t>
  </si>
  <si>
    <t>I/4700001</t>
  </si>
  <si>
    <t>I/4810001</t>
  </si>
  <si>
    <t>I/7100012</t>
  </si>
  <si>
    <t>I/8315100</t>
  </si>
  <si>
    <t>D/1300001</t>
  </si>
  <si>
    <t>D/1300002</t>
  </si>
  <si>
    <t>D/1310001</t>
  </si>
  <si>
    <t>D/1310002</t>
  </si>
  <si>
    <t>D/1320001</t>
  </si>
  <si>
    <t>D/1600001</t>
  </si>
  <si>
    <t>D/2030001</t>
  </si>
  <si>
    <t>D/2040001</t>
  </si>
  <si>
    <t>D/2100001</t>
  </si>
  <si>
    <t>D/2120001</t>
  </si>
  <si>
    <t>D/2130001</t>
  </si>
  <si>
    <t>D/2200001</t>
  </si>
  <si>
    <t>D/2200002</t>
  </si>
  <si>
    <t>D/2210001</t>
  </si>
  <si>
    <t>D/2210002</t>
  </si>
  <si>
    <t>D/2210003</t>
  </si>
  <si>
    <t>D/2210004</t>
  </si>
  <si>
    <t>D/2210005</t>
  </si>
  <si>
    <t>D/2210007</t>
  </si>
  <si>
    <t>D/2210089</t>
  </si>
  <si>
    <t>D/2220001</t>
  </si>
  <si>
    <t>D/2230001</t>
  </si>
  <si>
    <t>D/2240001</t>
  </si>
  <si>
    <t>D/2250001</t>
  </si>
  <si>
    <t>D/2260002</t>
  </si>
  <si>
    <t>D/2260003</t>
  </si>
  <si>
    <t>D/2260011</t>
  </si>
  <si>
    <t>D/2260039</t>
  </si>
  <si>
    <t>D/2260040</t>
  </si>
  <si>
    <t>D/2260089</t>
  </si>
  <si>
    <t>D/2270001</t>
  </si>
  <si>
    <t>D/2270002</t>
  </si>
  <si>
    <t>D/2270006</t>
  </si>
  <si>
    <t>D/2270012</t>
  </si>
  <si>
    <t>D/2270013</t>
  </si>
  <si>
    <t>D/2270014</t>
  </si>
  <si>
    <t>D/2270089</t>
  </si>
  <si>
    <t>D/2280002</t>
  </si>
  <si>
    <t>D/2280003</t>
  </si>
  <si>
    <t>D/2510001</t>
  </si>
  <si>
    <t>D/2510002</t>
  </si>
  <si>
    <t>D/3100002</t>
  </si>
  <si>
    <t>D/3100003</t>
  </si>
  <si>
    <t>D/3490001</t>
  </si>
  <si>
    <t>D/4300001</t>
  </si>
  <si>
    <t>D/6100001</t>
  </si>
  <si>
    <t>D/6200001</t>
  </si>
  <si>
    <t>D/6400001</t>
  </si>
  <si>
    <t>D/6500001</t>
  </si>
  <si>
    <t>D/6700001</t>
  </si>
  <si>
    <t>D/6800001</t>
  </si>
  <si>
    <t>D/6800002</t>
  </si>
  <si>
    <t>Mes/Any</t>
  </si>
  <si>
    <t>Aplicació</t>
  </si>
  <si>
    <t>pressupost.</t>
  </si>
  <si>
    <t>Entitat</t>
  </si>
  <si>
    <t xml:space="preserve">Descripció </t>
  </si>
  <si>
    <t>de l'ingrés</t>
  </si>
  <si>
    <t xml:space="preserve">Pressupost </t>
  </si>
  <si>
    <t>inicial</t>
  </si>
  <si>
    <t>Modificac.</t>
  </si>
  <si>
    <t>Pressupost</t>
  </si>
  <si>
    <t>definitiu</t>
  </si>
  <si>
    <t>Drets/</t>
  </si>
  <si>
    <t>Obligacions</t>
  </si>
  <si>
    <t>Prestació de serveis per compte Catsalut</t>
  </si>
  <si>
    <t>Prestació de serveis per compte ICS</t>
  </si>
  <si>
    <t>Prestació de serveis sanitaris per compte centres XHUP</t>
  </si>
  <si>
    <t>Altres prestacions d'assistència sanitària</t>
  </si>
  <si>
    <t>Mòdul sanitari per atenció a usuaris sociosanitaris</t>
  </si>
  <si>
    <t>Prestacions d'altres serveis a entitats de dins del sector públic</t>
  </si>
  <si>
    <t>Altres ingressos diversos</t>
  </si>
  <si>
    <t>Altres ingressos de la Seguretat Social</t>
  </si>
  <si>
    <t>Altres transferències de Fundacions.</t>
  </si>
  <si>
    <t>Aportacions del Servei Català de la Salut a Fons Propis</t>
  </si>
  <si>
    <t>Retribucions bàsiques</t>
  </si>
  <si>
    <t>Retribucions complementàries</t>
  </si>
  <si>
    <t>Retribucions bàsiques i altres remuneracions</t>
  </si>
  <si>
    <t>Seguretat Social</t>
  </si>
  <si>
    <t>Lloguers i cànons d'altre immobilitzat material</t>
  </si>
  <si>
    <t>Altres lloguers i cànons</t>
  </si>
  <si>
    <t>Conservació, reparació i mant. Terrenys, bens naturals, edif. i constr.</t>
  </si>
  <si>
    <t>Conservació, reparació i mant. d'equips per a procés de dades</t>
  </si>
  <si>
    <t>Conservació, reparació i mant. d'altre immobilitzat material</t>
  </si>
  <si>
    <t>Material ordinari no inventariable</t>
  </si>
  <si>
    <t>Premsa, revistes, llibres i altres publicacions</t>
  </si>
  <si>
    <t>Aigua i energia</t>
  </si>
  <si>
    <t>Combustible</t>
  </si>
  <si>
    <t>Vestuari</t>
  </si>
  <si>
    <t>Subministrament de material sanitari</t>
  </si>
  <si>
    <t>Productes farmacèutics i analítiques</t>
  </si>
  <si>
    <t>Queviures</t>
  </si>
  <si>
    <t>Altres subministraments</t>
  </si>
  <si>
    <t>Despeses postals, missatgèria i altres similars</t>
  </si>
  <si>
    <t>Transports</t>
  </si>
  <si>
    <t>Despeses d'assegurances</t>
  </si>
  <si>
    <t>Tributs</t>
  </si>
  <si>
    <t>Atencions protocol.làries representatives</t>
  </si>
  <si>
    <t>Publicitat, difusió i campanyes institucionals</t>
  </si>
  <si>
    <t>Despeses per serveis bancaris</t>
  </si>
  <si>
    <t>Inscrip. Com a soci o altra figura a organismes entitats caràcter assoc.</t>
  </si>
  <si>
    <t>Altres despeses diverses</t>
  </si>
  <si>
    <t>Neteja i sanejament</t>
  </si>
  <si>
    <t>Seguretat</t>
  </si>
  <si>
    <t>Serveis de menjador</t>
  </si>
  <si>
    <t>Auditoria i control de fons europeus</t>
  </si>
  <si>
    <t>Treballs tècnics</t>
  </si>
  <si>
    <t>Altres treballs realitzats per persones físiques o jurídiques</t>
  </si>
  <si>
    <t>Serveis de formació</t>
  </si>
  <si>
    <t>Serveis informàtics realitzats per altres entitats</t>
  </si>
  <si>
    <t>Solucions de sistemes d'informació adquirides al CTTI</t>
  </si>
  <si>
    <t>Prestació de serveis amb mitjans aliens amb entitats de la Generalitat</t>
  </si>
  <si>
    <t xml:space="preserve">Prestació de serveis amb mitjans aliens amb altres entitats </t>
  </si>
  <si>
    <t>Interessos de préstecs en euros llarg termini fora sector públic</t>
  </si>
  <si>
    <t>Interessos d'operacions de tresoreria en euros (cash pooling)</t>
  </si>
  <si>
    <t>Altres despeses financeres</t>
  </si>
  <si>
    <t>Inversions en edificis i altres construccions per compte propi</t>
  </si>
  <si>
    <t>Inversions maquinària, instal.lacions i utillatge</t>
  </si>
  <si>
    <t>Inversions mobiliari i estris per compte propi</t>
  </si>
  <si>
    <t>Inversions en equips per a procés de dades</t>
  </si>
  <si>
    <t>Inversions en altre immobilitzat material</t>
  </si>
  <si>
    <t>A empreses privades</t>
  </si>
  <si>
    <t>Excès/defecte/ Romanent crèdit</t>
  </si>
  <si>
    <t>A entitats autònomes administratives de la Generalitat</t>
  </si>
  <si>
    <t>Inversions en immobilitzat immaterial</t>
  </si>
  <si>
    <t>Del Departament de Salut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</si>
</sst>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1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</cellStyleXfs>
  <cellXfs count="9">
    <xf numFmtId="0" fontId="0" fillId="0" borderId="0" xfId="0"/>
    <xf numFmtId="4" fontId="0" fillId="0" borderId="0" xfId="0" applyNumberFormat="1"/>
    <xf numFmtId="0" fontId="17" fillId="0" borderId="0" xfId="0" applyFont="1"/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4" fontId="13" fillId="0" borderId="0" xfId="0" applyNumberFormat="1" applyFont="1"/>
    <xf numFmtId="4" fontId="18" fillId="0" borderId="0" xfId="0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1" sqref="B31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1.7109375" bestFit="1" customWidth="1"/>
    <col min="9" max="9" width="17.42578125" customWidth="1"/>
    <col min="10" max="10" width="12.855468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3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3" t="s">
        <v>76</v>
      </c>
      <c r="I2" s="8"/>
      <c r="J2" s="2"/>
      <c r="K2" s="2"/>
    </row>
    <row r="4" spans="1:11" x14ac:dyDescent="0.25">
      <c r="A4">
        <v>7000</v>
      </c>
      <c r="B4">
        <v>12021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9114147.0399999991</v>
      </c>
      <c r="I4" s="1">
        <f>+G4-H4</f>
        <v>99866132.870000005</v>
      </c>
      <c r="J4" s="1"/>
      <c r="K4" s="1"/>
    </row>
    <row r="5" spans="1:11" x14ac:dyDescent="0.25">
      <c r="A5">
        <v>7000</v>
      </c>
      <c r="B5">
        <v>12021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19" si="0">SUM(E5:F5)</f>
        <v>753580.55</v>
      </c>
      <c r="H5" s="1">
        <v>49283</v>
      </c>
      <c r="I5" s="1">
        <f t="shared" ref="I5:I63" si="1">+G5-H5</f>
        <v>704297.55</v>
      </c>
      <c r="J5" s="1"/>
      <c r="K5" s="1"/>
    </row>
    <row r="6" spans="1:11" x14ac:dyDescent="0.25">
      <c r="A6">
        <v>7000</v>
      </c>
      <c r="B6">
        <v>12021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12021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712705.08</v>
      </c>
      <c r="I7" s="1">
        <f t="shared" si="1"/>
        <v>4649134.1500000004</v>
      </c>
      <c r="J7" s="1"/>
      <c r="K7" s="1"/>
    </row>
    <row r="8" spans="1:11" x14ac:dyDescent="0.25">
      <c r="A8">
        <v>7000</v>
      </c>
      <c r="B8">
        <v>12021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12021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12021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55447.23</v>
      </c>
      <c r="I10" s="1">
        <f t="shared" si="1"/>
        <v>1387342.81</v>
      </c>
      <c r="J10" s="1"/>
      <c r="K10" s="1"/>
    </row>
    <row r="11" spans="1:11" x14ac:dyDescent="0.25">
      <c r="A11">
        <v>7000</v>
      </c>
      <c r="B11">
        <v>12021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12021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25414.48</v>
      </c>
      <c r="I12" s="1">
        <f t="shared" si="1"/>
        <v>-25414.48</v>
      </c>
      <c r="J12" s="1"/>
      <c r="K12" s="1"/>
    </row>
    <row r="13" spans="1:11" x14ac:dyDescent="0.25">
      <c r="A13">
        <v>7000</v>
      </c>
      <c r="B13">
        <v>12021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12021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12021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12021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5433384.9199999999</v>
      </c>
      <c r="I16" s="1">
        <f t="shared" si="1"/>
        <v>20078435.119999997</v>
      </c>
      <c r="J16" s="1"/>
      <c r="K16" s="1"/>
    </row>
    <row r="17" spans="1:11" x14ac:dyDescent="0.25">
      <c r="A17">
        <v>7000</v>
      </c>
      <c r="B17">
        <v>12021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12021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12021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 t="shared" si="1"/>
        <v>112637.69</v>
      </c>
      <c r="J19" s="1"/>
      <c r="K19" s="1"/>
    </row>
    <row r="20" spans="1:11" x14ac:dyDescent="0.25">
      <c r="A20">
        <v>7000</v>
      </c>
      <c r="B20">
        <v>12021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ref="G20:G54" si="2">SUM(E20:F20)</f>
        <v>16024109.9</v>
      </c>
      <c r="H20" s="1">
        <v>1364753.12</v>
      </c>
      <c r="I20" s="1">
        <f t="shared" si="1"/>
        <v>14659356.780000001</v>
      </c>
      <c r="J20" s="1"/>
      <c r="K20" s="1"/>
    </row>
    <row r="21" spans="1:11" x14ac:dyDescent="0.25">
      <c r="A21">
        <v>7000</v>
      </c>
      <c r="B21">
        <v>12021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2"/>
        <v>386812.61</v>
      </c>
      <c r="H21" s="1">
        <v>84646.9</v>
      </c>
      <c r="I21" s="1">
        <f t="shared" si="1"/>
        <v>302165.70999999996</v>
      </c>
      <c r="J21" s="1"/>
      <c r="K21" s="1"/>
    </row>
    <row r="22" spans="1:11" x14ac:dyDescent="0.25">
      <c r="A22">
        <v>7000</v>
      </c>
      <c r="B22">
        <v>12021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2"/>
        <v>662687</v>
      </c>
      <c r="H22" s="1">
        <v>0</v>
      </c>
      <c r="I22" s="1">
        <f t="shared" si="1"/>
        <v>662687</v>
      </c>
      <c r="J22" s="1"/>
      <c r="K22" s="1"/>
    </row>
    <row r="23" spans="1:11" x14ac:dyDescent="0.25">
      <c r="A23">
        <v>7000</v>
      </c>
      <c r="B23">
        <v>12021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2"/>
        <v>1342121</v>
      </c>
      <c r="H23" s="1">
        <v>0</v>
      </c>
      <c r="I23" s="1">
        <f t="shared" si="1"/>
        <v>1342121</v>
      </c>
      <c r="J23" s="1"/>
      <c r="K23" s="1"/>
    </row>
    <row r="24" spans="1:11" x14ac:dyDescent="0.25">
      <c r="A24">
        <v>7000</v>
      </c>
      <c r="B24">
        <v>12021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2"/>
        <v>426683.24</v>
      </c>
      <c r="H24" s="1">
        <v>0</v>
      </c>
      <c r="I24" s="1">
        <f t="shared" si="1"/>
        <v>426683.24</v>
      </c>
      <c r="J24" s="1"/>
      <c r="K24" s="1"/>
    </row>
    <row r="25" spans="1:11" x14ac:dyDescent="0.25">
      <c r="A25">
        <v>7000</v>
      </c>
      <c r="B25">
        <v>12021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2"/>
        <v>714123</v>
      </c>
      <c r="H25" s="1">
        <v>0</v>
      </c>
      <c r="I25" s="1">
        <f t="shared" si="1"/>
        <v>714123</v>
      </c>
      <c r="J25" s="1"/>
      <c r="K25" s="1"/>
    </row>
    <row r="26" spans="1:11" x14ac:dyDescent="0.25">
      <c r="A26">
        <v>7000</v>
      </c>
      <c r="B26">
        <v>12021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2"/>
        <v>141693.71</v>
      </c>
      <c r="H26" s="1">
        <v>0</v>
      </c>
      <c r="I26" s="1">
        <f t="shared" si="1"/>
        <v>141693.71</v>
      </c>
      <c r="J26" s="1"/>
      <c r="K26" s="1"/>
    </row>
    <row r="27" spans="1:11" x14ac:dyDescent="0.25">
      <c r="A27">
        <v>7000</v>
      </c>
      <c r="B27">
        <v>12021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2"/>
        <v>40730.29</v>
      </c>
      <c r="H27" s="1">
        <v>0</v>
      </c>
      <c r="I27" s="1">
        <f t="shared" si="1"/>
        <v>40730.29</v>
      </c>
      <c r="J27" s="1"/>
      <c r="K27" s="1"/>
    </row>
    <row r="28" spans="1:11" x14ac:dyDescent="0.25">
      <c r="A28">
        <v>7000</v>
      </c>
      <c r="B28">
        <v>12021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2"/>
        <v>1683618.2</v>
      </c>
      <c r="H28" s="1">
        <v>205909.71000000002</v>
      </c>
      <c r="I28" s="1">
        <f t="shared" si="1"/>
        <v>1477708.49</v>
      </c>
      <c r="J28" s="1"/>
      <c r="K28" s="1"/>
    </row>
    <row r="29" spans="1:11" x14ac:dyDescent="0.25">
      <c r="A29">
        <v>7000</v>
      </c>
      <c r="B29">
        <v>12021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2"/>
        <v>4406.22</v>
      </c>
      <c r="H29" s="1">
        <v>0</v>
      </c>
      <c r="I29" s="1">
        <f t="shared" si="1"/>
        <v>4406.22</v>
      </c>
      <c r="J29" s="1"/>
      <c r="K29" s="1"/>
    </row>
    <row r="30" spans="1:11" x14ac:dyDescent="0.25">
      <c r="A30">
        <v>7000</v>
      </c>
      <c r="B30">
        <v>12021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2"/>
        <v>168599</v>
      </c>
      <c r="H30" s="1">
        <v>0</v>
      </c>
      <c r="I30" s="1">
        <f t="shared" si="1"/>
        <v>168599</v>
      </c>
      <c r="J30" s="1"/>
      <c r="K30" s="1"/>
    </row>
    <row r="31" spans="1:11" x14ac:dyDescent="0.25">
      <c r="A31">
        <v>7000</v>
      </c>
      <c r="B31">
        <v>12021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2"/>
        <v>7781546</v>
      </c>
      <c r="H31" s="1">
        <v>626771.49</v>
      </c>
      <c r="I31" s="1">
        <f t="shared" si="1"/>
        <v>7154774.5099999998</v>
      </c>
      <c r="J31" s="1"/>
      <c r="K31" s="1"/>
    </row>
    <row r="32" spans="1:11" x14ac:dyDescent="0.25">
      <c r="A32">
        <v>7000</v>
      </c>
      <c r="B32">
        <v>12021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2"/>
        <v>15757394.710000001</v>
      </c>
      <c r="H32" s="1">
        <v>1013601.95</v>
      </c>
      <c r="I32" s="1">
        <f t="shared" si="1"/>
        <v>14743792.760000002</v>
      </c>
      <c r="J32" s="1"/>
      <c r="K32" s="1"/>
    </row>
    <row r="33" spans="1:11" x14ac:dyDescent="0.25">
      <c r="A33">
        <v>7000</v>
      </c>
      <c r="B33">
        <v>12021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2"/>
        <v>230920.89</v>
      </c>
      <c r="H33" s="1">
        <v>11069.54</v>
      </c>
      <c r="I33" s="1">
        <f t="shared" si="1"/>
        <v>219851.35</v>
      </c>
      <c r="J33" s="1"/>
      <c r="K33" s="1"/>
    </row>
    <row r="34" spans="1:11" x14ac:dyDescent="0.25">
      <c r="A34">
        <v>7000</v>
      </c>
      <c r="B34">
        <v>12021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2"/>
        <v>525160.89</v>
      </c>
      <c r="H34" s="1">
        <v>67005.67</v>
      </c>
      <c r="I34" s="1">
        <f t="shared" si="1"/>
        <v>458155.22000000003</v>
      </c>
      <c r="J34" s="1"/>
      <c r="K34" s="1"/>
    </row>
    <row r="35" spans="1:11" x14ac:dyDescent="0.25">
      <c r="A35">
        <v>7000</v>
      </c>
      <c r="B35">
        <v>12021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2"/>
        <v>145543.62</v>
      </c>
      <c r="H35" s="1">
        <v>0</v>
      </c>
      <c r="I35" s="1">
        <f t="shared" si="1"/>
        <v>145543.62</v>
      </c>
      <c r="J35" s="1"/>
      <c r="K35" s="1"/>
    </row>
    <row r="36" spans="1:11" x14ac:dyDescent="0.25">
      <c r="A36">
        <v>7000</v>
      </c>
      <c r="B36">
        <v>12021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2"/>
        <v>76694</v>
      </c>
      <c r="H36" s="1">
        <v>4959.42</v>
      </c>
      <c r="I36" s="1">
        <f t="shared" si="1"/>
        <v>71734.58</v>
      </c>
      <c r="J36" s="1"/>
      <c r="K36" s="1"/>
    </row>
    <row r="37" spans="1:11" x14ac:dyDescent="0.25">
      <c r="A37">
        <v>7000</v>
      </c>
      <c r="B37">
        <v>12021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2"/>
        <v>296878</v>
      </c>
      <c r="H37" s="1">
        <v>24247.34</v>
      </c>
      <c r="I37" s="1">
        <f t="shared" si="1"/>
        <v>272630.65999999997</v>
      </c>
      <c r="J37" s="1"/>
      <c r="K37" s="1"/>
    </row>
    <row r="38" spans="1:11" x14ac:dyDescent="0.25">
      <c r="A38">
        <v>7000</v>
      </c>
      <c r="B38">
        <v>12021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2"/>
        <v>11987.1</v>
      </c>
      <c r="H38" s="1">
        <v>0</v>
      </c>
      <c r="I38" s="1">
        <f t="shared" si="1"/>
        <v>11987.1</v>
      </c>
      <c r="J38" s="1"/>
      <c r="K38" s="1"/>
    </row>
    <row r="39" spans="1:11" x14ac:dyDescent="0.25">
      <c r="A39">
        <v>7000</v>
      </c>
      <c r="B39">
        <v>12021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2"/>
        <v>3017.03</v>
      </c>
      <c r="H39" s="1">
        <v>0</v>
      </c>
      <c r="I39" s="1">
        <f t="shared" si="1"/>
        <v>3017.03</v>
      </c>
      <c r="J39" s="1"/>
      <c r="K39" s="1"/>
    </row>
    <row r="40" spans="1:11" x14ac:dyDescent="0.25">
      <c r="A40">
        <v>7000</v>
      </c>
      <c r="B40">
        <v>12021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2"/>
        <v>7468.97</v>
      </c>
      <c r="H40" s="1">
        <v>0</v>
      </c>
      <c r="I40" s="1">
        <f t="shared" si="1"/>
        <v>7468.97</v>
      </c>
      <c r="J40" s="1"/>
      <c r="K40" s="1"/>
    </row>
    <row r="41" spans="1:11" x14ac:dyDescent="0.25">
      <c r="A41">
        <v>7000</v>
      </c>
      <c r="B41">
        <v>12021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2"/>
        <v>0</v>
      </c>
      <c r="H41" s="1">
        <v>12174.29</v>
      </c>
      <c r="I41" s="1">
        <f t="shared" si="1"/>
        <v>-12174.29</v>
      </c>
      <c r="J41" s="1"/>
      <c r="K41" s="1"/>
    </row>
    <row r="42" spans="1:11" x14ac:dyDescent="0.25">
      <c r="A42">
        <v>7000</v>
      </c>
      <c r="B42">
        <v>12021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2"/>
        <v>0</v>
      </c>
      <c r="H42" s="1">
        <v>5972.27</v>
      </c>
      <c r="I42" s="1">
        <f t="shared" si="1"/>
        <v>-5972.27</v>
      </c>
      <c r="J42" s="1"/>
      <c r="K42" s="1"/>
    </row>
    <row r="43" spans="1:11" x14ac:dyDescent="0.25">
      <c r="A43">
        <v>7000</v>
      </c>
      <c r="B43">
        <v>12021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2"/>
        <v>52711</v>
      </c>
      <c r="H43" s="1">
        <v>0</v>
      </c>
      <c r="I43" s="1">
        <f t="shared" si="1"/>
        <v>52711</v>
      </c>
      <c r="J43" s="1"/>
      <c r="K43" s="1"/>
    </row>
    <row r="44" spans="1:11" x14ac:dyDescent="0.25">
      <c r="A44">
        <v>7000</v>
      </c>
      <c r="B44">
        <v>12021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2"/>
        <v>12000</v>
      </c>
      <c r="H44" s="1">
        <v>10247.31</v>
      </c>
      <c r="I44" s="1">
        <f t="shared" si="1"/>
        <v>1752.6900000000005</v>
      </c>
      <c r="J44" s="1"/>
      <c r="K44" s="1"/>
    </row>
    <row r="45" spans="1:11" x14ac:dyDescent="0.25">
      <c r="A45">
        <v>7000</v>
      </c>
      <c r="B45">
        <v>12021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2"/>
        <v>1634176</v>
      </c>
      <c r="H45" s="1">
        <v>130029.49</v>
      </c>
      <c r="I45" s="1">
        <f t="shared" si="1"/>
        <v>1504146.51</v>
      </c>
      <c r="J45" s="1"/>
      <c r="K45" s="1"/>
    </row>
    <row r="46" spans="1:11" x14ac:dyDescent="0.25">
      <c r="A46">
        <v>7000</v>
      </c>
      <c r="B46">
        <v>12021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2"/>
        <v>521490</v>
      </c>
      <c r="H46" s="1">
        <v>47371.1</v>
      </c>
      <c r="I46" s="1">
        <f t="shared" si="1"/>
        <v>474118.9</v>
      </c>
      <c r="J46" s="1"/>
      <c r="K46" s="1"/>
    </row>
    <row r="47" spans="1:11" x14ac:dyDescent="0.25">
      <c r="A47">
        <v>7000</v>
      </c>
      <c r="B47">
        <v>12021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2"/>
        <v>1272588</v>
      </c>
      <c r="H47" s="1">
        <v>100640.12</v>
      </c>
      <c r="I47" s="1">
        <f t="shared" si="1"/>
        <v>1171947.8799999999</v>
      </c>
      <c r="J47" s="1"/>
      <c r="K47" s="1"/>
    </row>
    <row r="48" spans="1:11" x14ac:dyDescent="0.25">
      <c r="A48">
        <v>7000</v>
      </c>
      <c r="B48">
        <v>12021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2"/>
        <v>44634.33</v>
      </c>
      <c r="H48" s="1">
        <v>0</v>
      </c>
      <c r="I48" s="1">
        <f t="shared" si="1"/>
        <v>44634.33</v>
      </c>
      <c r="J48" s="1"/>
      <c r="K48" s="1"/>
    </row>
    <row r="49" spans="1:11" x14ac:dyDescent="0.25">
      <c r="A49">
        <v>7000</v>
      </c>
      <c r="B49">
        <v>12021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2"/>
        <v>137149.63</v>
      </c>
      <c r="H49" s="1">
        <v>0</v>
      </c>
      <c r="I49" s="1">
        <f t="shared" si="1"/>
        <v>137149.63</v>
      </c>
      <c r="J49" s="1"/>
      <c r="K49" s="1"/>
    </row>
    <row r="50" spans="1:11" x14ac:dyDescent="0.25">
      <c r="A50">
        <v>7000</v>
      </c>
      <c r="B50">
        <v>12021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2"/>
        <v>121173.98</v>
      </c>
      <c r="H50" s="1">
        <v>0</v>
      </c>
      <c r="I50" s="1">
        <f t="shared" si="1"/>
        <v>121173.98</v>
      </c>
      <c r="J50" s="1"/>
      <c r="K50" s="1"/>
    </row>
    <row r="51" spans="1:11" x14ac:dyDescent="0.25">
      <c r="A51">
        <v>7000</v>
      </c>
      <c r="B51">
        <v>12021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2"/>
        <v>1089200.04</v>
      </c>
      <c r="H51" s="1">
        <v>408694.63</v>
      </c>
      <c r="I51" s="1">
        <f t="shared" si="1"/>
        <v>680505.41</v>
      </c>
      <c r="J51" s="1"/>
      <c r="K51" s="1"/>
    </row>
    <row r="52" spans="1:11" x14ac:dyDescent="0.25">
      <c r="A52">
        <v>7000</v>
      </c>
      <c r="B52">
        <v>12021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2"/>
        <v>584159.21</v>
      </c>
      <c r="H52" s="1">
        <v>0</v>
      </c>
      <c r="I52" s="1">
        <f t="shared" si="1"/>
        <v>584159.21</v>
      </c>
      <c r="J52" s="1"/>
      <c r="K52" s="1"/>
    </row>
    <row r="53" spans="1:11" x14ac:dyDescent="0.25">
      <c r="A53">
        <v>7000</v>
      </c>
      <c r="B53">
        <v>12021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2"/>
        <v>14430.93</v>
      </c>
      <c r="H53" s="1">
        <v>2512.58</v>
      </c>
      <c r="I53" s="1">
        <f t="shared" si="1"/>
        <v>11918.35</v>
      </c>
      <c r="J53" s="1"/>
      <c r="K53" s="1"/>
    </row>
    <row r="54" spans="1:11" x14ac:dyDescent="0.25">
      <c r="A54">
        <v>7000</v>
      </c>
      <c r="B54">
        <v>12021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2"/>
        <v>6528883.5199999996</v>
      </c>
      <c r="H54" s="1">
        <v>765931.96000000008</v>
      </c>
      <c r="I54" s="1">
        <f t="shared" si="1"/>
        <v>5762951.5599999996</v>
      </c>
      <c r="J54" s="1"/>
      <c r="K54" s="1"/>
    </row>
    <row r="55" spans="1:11" x14ac:dyDescent="0.25">
      <c r="A55">
        <v>7000</v>
      </c>
      <c r="B55">
        <v>12021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ref="G55:G63" si="3">SUM(E55:F55)</f>
        <v>977422.2</v>
      </c>
      <c r="H55" s="1">
        <v>0</v>
      </c>
      <c r="I55" s="1">
        <f t="shared" si="1"/>
        <v>977422.2</v>
      </c>
      <c r="J55" s="1"/>
      <c r="K55" s="1"/>
    </row>
    <row r="56" spans="1:11" x14ac:dyDescent="0.25">
      <c r="A56">
        <v>7000</v>
      </c>
      <c r="B56">
        <v>12021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3"/>
        <v>396580.88</v>
      </c>
      <c r="H56" s="1">
        <v>0</v>
      </c>
      <c r="I56" s="1">
        <f t="shared" si="1"/>
        <v>396580.88</v>
      </c>
      <c r="J56" s="1"/>
      <c r="K56" s="1"/>
    </row>
    <row r="57" spans="1:11" x14ac:dyDescent="0.25">
      <c r="A57">
        <v>7000</v>
      </c>
      <c r="B57">
        <v>12021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3"/>
        <v>908</v>
      </c>
      <c r="H57" s="1">
        <v>75717.210000000006</v>
      </c>
      <c r="I57" s="1">
        <f t="shared" si="1"/>
        <v>-74809.210000000006</v>
      </c>
      <c r="J57" s="1"/>
      <c r="K57" s="1"/>
    </row>
    <row r="58" spans="1:11" x14ac:dyDescent="0.25">
      <c r="A58">
        <v>7000</v>
      </c>
      <c r="B58">
        <v>12021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3"/>
        <v>330575.13</v>
      </c>
      <c r="H58" s="1">
        <v>0</v>
      </c>
      <c r="I58" s="1">
        <f t="shared" si="1"/>
        <v>330575.13</v>
      </c>
      <c r="J58" s="1"/>
      <c r="K58" s="1"/>
    </row>
    <row r="59" spans="1:11" x14ac:dyDescent="0.25">
      <c r="A59">
        <v>7000</v>
      </c>
      <c r="B59">
        <v>12021</v>
      </c>
      <c r="C59" t="s">
        <v>57</v>
      </c>
      <c r="D59" t="s">
        <v>128</v>
      </c>
      <c r="E59" s="1">
        <v>1000000</v>
      </c>
      <c r="F59" s="1">
        <v>0</v>
      </c>
      <c r="G59" s="1">
        <f t="shared" si="3"/>
        <v>1000000</v>
      </c>
      <c r="H59" s="1">
        <v>0</v>
      </c>
      <c r="I59" s="1">
        <f t="shared" si="1"/>
        <v>1000000</v>
      </c>
      <c r="J59" s="1"/>
      <c r="K59" s="1"/>
    </row>
    <row r="60" spans="1:11" x14ac:dyDescent="0.25">
      <c r="A60">
        <v>7000</v>
      </c>
      <c r="B60">
        <v>12021</v>
      </c>
      <c r="C60" t="s">
        <v>58</v>
      </c>
      <c r="D60" t="s">
        <v>129</v>
      </c>
      <c r="E60" s="1">
        <v>464598.33</v>
      </c>
      <c r="F60" s="1">
        <v>0</v>
      </c>
      <c r="G60" s="1">
        <f t="shared" si="3"/>
        <v>464598.33</v>
      </c>
      <c r="H60" s="1">
        <v>29962.720000000001</v>
      </c>
      <c r="I60" s="1">
        <f t="shared" si="1"/>
        <v>434635.61</v>
      </c>
      <c r="J60" s="1"/>
      <c r="K60" s="1"/>
    </row>
    <row r="61" spans="1:11" x14ac:dyDescent="0.25">
      <c r="A61">
        <v>7000</v>
      </c>
      <c r="B61">
        <v>12021</v>
      </c>
      <c r="C61" t="s">
        <v>59</v>
      </c>
      <c r="D61" t="s">
        <v>130</v>
      </c>
      <c r="E61" s="1">
        <v>37668.379999999997</v>
      </c>
      <c r="F61" s="1">
        <v>0</v>
      </c>
      <c r="G61" s="1">
        <f t="shared" si="3"/>
        <v>37668.379999999997</v>
      </c>
      <c r="H61" s="1">
        <v>1450.82</v>
      </c>
      <c r="I61" s="1">
        <f t="shared" si="1"/>
        <v>36217.56</v>
      </c>
      <c r="J61" s="1"/>
      <c r="K61" s="1"/>
    </row>
    <row r="62" spans="1:11" x14ac:dyDescent="0.25">
      <c r="A62">
        <v>7000</v>
      </c>
      <c r="B62">
        <v>12021</v>
      </c>
      <c r="C62" t="s">
        <v>60</v>
      </c>
      <c r="D62" t="s">
        <v>131</v>
      </c>
      <c r="E62" s="1">
        <v>150673.51</v>
      </c>
      <c r="F62" s="1">
        <v>0</v>
      </c>
      <c r="G62" s="1">
        <f t="shared" si="3"/>
        <v>150673.51</v>
      </c>
      <c r="H62" s="1">
        <v>0</v>
      </c>
      <c r="I62" s="1">
        <f t="shared" si="1"/>
        <v>150673.51</v>
      </c>
      <c r="J62" s="1"/>
      <c r="K62" s="1"/>
    </row>
    <row r="63" spans="1:11" x14ac:dyDescent="0.25">
      <c r="A63">
        <v>7000</v>
      </c>
      <c r="B63">
        <v>12021</v>
      </c>
      <c r="C63" t="s">
        <v>63</v>
      </c>
      <c r="D63" t="s">
        <v>132</v>
      </c>
      <c r="E63" s="1">
        <v>447754.95</v>
      </c>
      <c r="F63" s="1">
        <v>0</v>
      </c>
      <c r="G63" s="1">
        <f t="shared" si="3"/>
        <v>447754.95</v>
      </c>
      <c r="H63" s="1">
        <v>0</v>
      </c>
      <c r="I63" s="1">
        <f t="shared" si="1"/>
        <v>447754.95</v>
      </c>
      <c r="J63" s="1"/>
      <c r="K63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37" workbookViewId="0">
      <selection activeCell="I61" sqref="I61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3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102021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105818110.97</v>
      </c>
      <c r="I4" s="1">
        <f>+G4-H4</f>
        <v>3162168.9399999976</v>
      </c>
      <c r="J4" s="1"/>
      <c r="K4" s="1"/>
    </row>
    <row r="5" spans="1:11" x14ac:dyDescent="0.25">
      <c r="A5">
        <v>7000</v>
      </c>
      <c r="B5">
        <v>102021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7" si="0">SUM(E5:F5)</f>
        <v>753580.55</v>
      </c>
      <c r="H5" s="1">
        <v>829202</v>
      </c>
      <c r="I5" s="1">
        <f t="shared" ref="I5:I67" si="1">+G5-H5</f>
        <v>-75621.449999999953</v>
      </c>
      <c r="J5" s="1"/>
      <c r="K5" s="1"/>
    </row>
    <row r="6" spans="1:11" x14ac:dyDescent="0.25">
      <c r="A6">
        <v>7000</v>
      </c>
      <c r="B6">
        <v>102021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102021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6511537.8700000001</v>
      </c>
      <c r="I7" s="1">
        <f t="shared" si="1"/>
        <v>-1149698.6399999997</v>
      </c>
      <c r="J7" s="1"/>
      <c r="K7" s="1"/>
    </row>
    <row r="8" spans="1:11" x14ac:dyDescent="0.25">
      <c r="A8">
        <v>7000</v>
      </c>
      <c r="B8">
        <v>102021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102021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102021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619338.74</v>
      </c>
      <c r="I10" s="1">
        <f t="shared" si="1"/>
        <v>823451.3</v>
      </c>
      <c r="J10" s="1"/>
      <c r="K10" s="1"/>
    </row>
    <row r="11" spans="1:11" x14ac:dyDescent="0.25">
      <c r="A11">
        <v>7000</v>
      </c>
      <c r="B11">
        <v>102021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102021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286516.55</v>
      </c>
      <c r="I12" s="1">
        <f t="shared" si="1"/>
        <v>-286516.55</v>
      </c>
      <c r="J12" s="1"/>
      <c r="K12" s="1"/>
    </row>
    <row r="13" spans="1:11" x14ac:dyDescent="0.25">
      <c r="A13">
        <v>7000</v>
      </c>
      <c r="B13">
        <v>102021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102021</v>
      </c>
      <c r="C14" t="s">
        <v>10</v>
      </c>
      <c r="D14" t="s">
        <v>137</v>
      </c>
      <c r="E14" s="1">
        <v>0</v>
      </c>
      <c r="F14" s="1">
        <v>0</v>
      </c>
      <c r="G14" s="1">
        <f t="shared" si="0"/>
        <v>0</v>
      </c>
      <c r="H14" s="1">
        <v>1049433.3799999999</v>
      </c>
      <c r="I14" s="1">
        <f t="shared" si="1"/>
        <v>-1049433.3799999999</v>
      </c>
      <c r="J14" s="1"/>
      <c r="K14" s="1"/>
    </row>
    <row r="15" spans="1:11" x14ac:dyDescent="0.25">
      <c r="A15">
        <v>7000</v>
      </c>
      <c r="B15">
        <v>102021</v>
      </c>
      <c r="C15" t="s">
        <v>11</v>
      </c>
      <c r="D15" t="s">
        <v>86</v>
      </c>
      <c r="E15" s="1">
        <v>1000000</v>
      </c>
      <c r="F15" s="1">
        <v>0</v>
      </c>
      <c r="G15" s="1">
        <f t="shared" si="0"/>
        <v>1000000</v>
      </c>
      <c r="H15" s="1">
        <v>0</v>
      </c>
      <c r="I15" s="1">
        <f t="shared" si="1"/>
        <v>1000000</v>
      </c>
      <c r="J15" s="1"/>
      <c r="K15" s="1"/>
    </row>
    <row r="16" spans="1:11" x14ac:dyDescent="0.25">
      <c r="A16">
        <v>7000</v>
      </c>
      <c r="B16">
        <v>102021</v>
      </c>
      <c r="C16" t="s">
        <v>12</v>
      </c>
      <c r="D16" t="s">
        <v>87</v>
      </c>
      <c r="E16" s="1">
        <v>31448375.829999998</v>
      </c>
      <c r="F16" s="1">
        <v>0</v>
      </c>
      <c r="G16" s="1">
        <f t="shared" si="0"/>
        <v>31448375.829999998</v>
      </c>
      <c r="H16" s="1">
        <v>0</v>
      </c>
      <c r="I16" s="1">
        <f t="shared" si="1"/>
        <v>31448375.829999998</v>
      </c>
      <c r="J16" s="1"/>
      <c r="K16" s="1"/>
    </row>
    <row r="17" spans="1:11" x14ac:dyDescent="0.25">
      <c r="A17">
        <v>7000</v>
      </c>
      <c r="B17">
        <v>102021</v>
      </c>
      <c r="C17" t="s">
        <v>13</v>
      </c>
      <c r="D17" t="s">
        <v>88</v>
      </c>
      <c r="E17" s="1">
        <v>25511820.039999999</v>
      </c>
      <c r="F17" s="1">
        <v>0</v>
      </c>
      <c r="G17" s="1">
        <f t="shared" si="0"/>
        <v>25511820.039999999</v>
      </c>
      <c r="H17" s="1">
        <v>56086275.850000001</v>
      </c>
      <c r="I17" s="1">
        <f t="shared" si="1"/>
        <v>-30574455.810000002</v>
      </c>
      <c r="J17" s="1"/>
      <c r="K17" s="1"/>
    </row>
    <row r="18" spans="1:11" x14ac:dyDescent="0.25">
      <c r="A18">
        <v>7000</v>
      </c>
      <c r="B18">
        <v>102021</v>
      </c>
      <c r="C18" t="s">
        <v>14</v>
      </c>
      <c r="D18" t="s">
        <v>87</v>
      </c>
      <c r="E18" s="1">
        <v>1594014.34</v>
      </c>
      <c r="F18" s="1">
        <v>0</v>
      </c>
      <c r="G18" s="1">
        <f t="shared" si="0"/>
        <v>1594014.34</v>
      </c>
      <c r="H18" s="1">
        <v>0</v>
      </c>
      <c r="I18" s="1">
        <f t="shared" si="1"/>
        <v>1594014.34</v>
      </c>
      <c r="J18" s="1"/>
      <c r="K18" s="1"/>
    </row>
    <row r="19" spans="1:11" x14ac:dyDescent="0.25">
      <c r="A19">
        <v>7000</v>
      </c>
      <c r="B19">
        <v>102021</v>
      </c>
      <c r="C19" t="s">
        <v>15</v>
      </c>
      <c r="D19" t="s">
        <v>88</v>
      </c>
      <c r="E19" s="1">
        <v>1214487.1200000001</v>
      </c>
      <c r="F19" s="1">
        <v>0</v>
      </c>
      <c r="G19" s="1">
        <f t="shared" si="0"/>
        <v>1214487.1200000001</v>
      </c>
      <c r="H19" s="1">
        <v>0</v>
      </c>
      <c r="I19" s="1">
        <f t="shared" si="1"/>
        <v>1214487.1200000001</v>
      </c>
      <c r="J19" s="1"/>
      <c r="K19" s="1"/>
    </row>
    <row r="20" spans="1:11" x14ac:dyDescent="0.25">
      <c r="A20">
        <v>7000</v>
      </c>
      <c r="B20">
        <v>102021</v>
      </c>
      <c r="C20" t="s">
        <v>16</v>
      </c>
      <c r="D20" t="s">
        <v>89</v>
      </c>
      <c r="E20" s="1">
        <v>112637.69</v>
      </c>
      <c r="F20" s="1">
        <v>0</v>
      </c>
      <c r="G20" s="1">
        <f t="shared" si="0"/>
        <v>112637.69</v>
      </c>
      <c r="H20" s="1">
        <v>0</v>
      </c>
      <c r="I20" s="1">
        <f t="shared" si="1"/>
        <v>112637.69</v>
      </c>
      <c r="J20" s="1"/>
      <c r="K20" s="1"/>
    </row>
    <row r="21" spans="1:11" x14ac:dyDescent="0.25">
      <c r="A21">
        <v>7000</v>
      </c>
      <c r="B21">
        <v>102021</v>
      </c>
      <c r="C21" t="s">
        <v>17</v>
      </c>
      <c r="D21" t="s">
        <v>90</v>
      </c>
      <c r="E21" s="1">
        <v>16024109.9</v>
      </c>
      <c r="F21" s="1">
        <v>0</v>
      </c>
      <c r="G21" s="1">
        <f t="shared" si="0"/>
        <v>16024109.9</v>
      </c>
      <c r="H21" s="1">
        <v>13951168.09</v>
      </c>
      <c r="I21" s="1">
        <f t="shared" si="1"/>
        <v>2072941.8100000005</v>
      </c>
      <c r="J21" s="1"/>
      <c r="K21" s="1"/>
    </row>
    <row r="22" spans="1:11" x14ac:dyDescent="0.25">
      <c r="A22">
        <v>7000</v>
      </c>
      <c r="B22">
        <v>102021</v>
      </c>
      <c r="C22" t="s">
        <v>18</v>
      </c>
      <c r="D22" t="s">
        <v>91</v>
      </c>
      <c r="E22" s="1">
        <v>386812.61</v>
      </c>
      <c r="F22" s="1">
        <v>0</v>
      </c>
      <c r="G22" s="1">
        <f t="shared" si="0"/>
        <v>386812.61</v>
      </c>
      <c r="H22" s="1">
        <v>811971.15</v>
      </c>
      <c r="I22" s="1">
        <f t="shared" si="1"/>
        <v>-425158.54000000004</v>
      </c>
      <c r="J22" s="1"/>
      <c r="K22" s="1"/>
    </row>
    <row r="23" spans="1:11" x14ac:dyDescent="0.25">
      <c r="A23">
        <v>7000</v>
      </c>
      <c r="B23">
        <v>102021</v>
      </c>
      <c r="C23" t="s">
        <v>19</v>
      </c>
      <c r="D23" t="s">
        <v>92</v>
      </c>
      <c r="E23" s="1">
        <v>662687</v>
      </c>
      <c r="F23" s="1">
        <v>0</v>
      </c>
      <c r="G23" s="1">
        <f t="shared" si="0"/>
        <v>662687</v>
      </c>
      <c r="H23" s="1">
        <v>0</v>
      </c>
      <c r="I23" s="1">
        <f t="shared" si="1"/>
        <v>662687</v>
      </c>
      <c r="J23" s="1"/>
      <c r="K23" s="1"/>
    </row>
    <row r="24" spans="1:11" x14ac:dyDescent="0.25">
      <c r="A24">
        <v>7000</v>
      </c>
      <c r="B24">
        <v>102021</v>
      </c>
      <c r="C24" t="s">
        <v>20</v>
      </c>
      <c r="D24" t="s">
        <v>93</v>
      </c>
      <c r="E24" s="1">
        <v>1342121</v>
      </c>
      <c r="F24" s="1">
        <v>0</v>
      </c>
      <c r="G24" s="1">
        <f t="shared" si="0"/>
        <v>1342121</v>
      </c>
      <c r="H24" s="1">
        <v>0</v>
      </c>
      <c r="I24" s="1">
        <f t="shared" si="1"/>
        <v>1342121</v>
      </c>
      <c r="J24" s="1"/>
      <c r="K24" s="1"/>
    </row>
    <row r="25" spans="1:11" x14ac:dyDescent="0.25">
      <c r="A25">
        <v>7000</v>
      </c>
      <c r="B25">
        <v>102021</v>
      </c>
      <c r="C25" t="s">
        <v>21</v>
      </c>
      <c r="D25" t="s">
        <v>94</v>
      </c>
      <c r="E25" s="1">
        <v>426683.24</v>
      </c>
      <c r="F25" s="1">
        <v>0</v>
      </c>
      <c r="G25" s="1">
        <f t="shared" si="0"/>
        <v>426683.24</v>
      </c>
      <c r="H25" s="1">
        <v>0</v>
      </c>
      <c r="I25" s="1">
        <f t="shared" si="1"/>
        <v>426683.24</v>
      </c>
      <c r="J25" s="1"/>
      <c r="K25" s="1"/>
    </row>
    <row r="26" spans="1:11" x14ac:dyDescent="0.25">
      <c r="A26">
        <v>7000</v>
      </c>
      <c r="B26">
        <v>102021</v>
      </c>
      <c r="C26" t="s">
        <v>22</v>
      </c>
      <c r="D26" t="s">
        <v>95</v>
      </c>
      <c r="E26" s="1">
        <v>714123</v>
      </c>
      <c r="F26" s="1">
        <v>0</v>
      </c>
      <c r="G26" s="1">
        <f t="shared" si="0"/>
        <v>714123</v>
      </c>
      <c r="H26" s="1">
        <v>0</v>
      </c>
      <c r="I26" s="1">
        <f t="shared" si="1"/>
        <v>714123</v>
      </c>
      <c r="J26" s="1"/>
      <c r="K26" s="1"/>
    </row>
    <row r="27" spans="1:11" x14ac:dyDescent="0.25">
      <c r="A27">
        <v>7000</v>
      </c>
      <c r="B27">
        <v>102021</v>
      </c>
      <c r="C27" t="s">
        <v>23</v>
      </c>
      <c r="D27" t="s">
        <v>96</v>
      </c>
      <c r="E27" s="1">
        <v>141693.71</v>
      </c>
      <c r="F27" s="1">
        <v>0</v>
      </c>
      <c r="G27" s="1">
        <f t="shared" si="0"/>
        <v>141693.71</v>
      </c>
      <c r="H27" s="1">
        <v>0</v>
      </c>
      <c r="I27" s="1">
        <f t="shared" si="1"/>
        <v>141693.71</v>
      </c>
      <c r="J27" s="1"/>
      <c r="K27" s="1"/>
    </row>
    <row r="28" spans="1:11" x14ac:dyDescent="0.25">
      <c r="A28">
        <v>7000</v>
      </c>
      <c r="B28">
        <v>102021</v>
      </c>
      <c r="C28" t="s">
        <v>24</v>
      </c>
      <c r="D28" t="s">
        <v>97</v>
      </c>
      <c r="E28" s="1">
        <v>40730.29</v>
      </c>
      <c r="F28" s="1">
        <v>0</v>
      </c>
      <c r="G28" s="1">
        <f t="shared" si="0"/>
        <v>40730.29</v>
      </c>
      <c r="H28" s="1">
        <v>0</v>
      </c>
      <c r="I28" s="1">
        <f t="shared" si="1"/>
        <v>40730.29</v>
      </c>
      <c r="J28" s="1"/>
      <c r="K28" s="1"/>
    </row>
    <row r="29" spans="1:11" x14ac:dyDescent="0.25">
      <c r="A29">
        <v>7000</v>
      </c>
      <c r="B29">
        <v>102021</v>
      </c>
      <c r="C29" t="s">
        <v>25</v>
      </c>
      <c r="D29" t="s">
        <v>98</v>
      </c>
      <c r="E29" s="1">
        <v>1683618.2</v>
      </c>
      <c r="F29" s="1">
        <v>0</v>
      </c>
      <c r="G29" s="1">
        <f t="shared" si="0"/>
        <v>1683618.2</v>
      </c>
      <c r="H29" s="1">
        <v>1961618.21</v>
      </c>
      <c r="I29" s="1">
        <f t="shared" si="1"/>
        <v>-278000.01</v>
      </c>
      <c r="J29" s="1"/>
      <c r="K29" s="1"/>
    </row>
    <row r="30" spans="1:11" x14ac:dyDescent="0.25">
      <c r="A30">
        <v>7000</v>
      </c>
      <c r="B30">
        <v>102021</v>
      </c>
      <c r="C30" t="s">
        <v>26</v>
      </c>
      <c r="D30" t="s">
        <v>99</v>
      </c>
      <c r="E30" s="1">
        <v>4406.22</v>
      </c>
      <c r="F30" s="1">
        <v>0</v>
      </c>
      <c r="G30" s="1">
        <f t="shared" si="0"/>
        <v>4406.22</v>
      </c>
      <c r="H30" s="1">
        <v>0</v>
      </c>
      <c r="I30" s="1">
        <f t="shared" si="1"/>
        <v>4406.22</v>
      </c>
      <c r="J30" s="1"/>
      <c r="K30" s="1"/>
    </row>
    <row r="31" spans="1:11" x14ac:dyDescent="0.25">
      <c r="A31">
        <v>7000</v>
      </c>
      <c r="B31">
        <v>102021</v>
      </c>
      <c r="C31" t="s">
        <v>27</v>
      </c>
      <c r="D31" t="s">
        <v>100</v>
      </c>
      <c r="E31" s="1">
        <v>168599</v>
      </c>
      <c r="F31" s="1">
        <v>0</v>
      </c>
      <c r="G31" s="1">
        <f t="shared" si="0"/>
        <v>168599</v>
      </c>
      <c r="H31" s="1">
        <v>0</v>
      </c>
      <c r="I31" s="1">
        <f t="shared" si="1"/>
        <v>168599</v>
      </c>
      <c r="J31" s="1"/>
      <c r="K31" s="1"/>
    </row>
    <row r="32" spans="1:11" x14ac:dyDescent="0.25">
      <c r="A32">
        <v>7000</v>
      </c>
      <c r="B32">
        <v>102021</v>
      </c>
      <c r="C32" t="s">
        <v>28</v>
      </c>
      <c r="D32" t="s">
        <v>101</v>
      </c>
      <c r="E32" s="1">
        <v>7781546</v>
      </c>
      <c r="F32" s="1">
        <v>0</v>
      </c>
      <c r="G32" s="1">
        <f t="shared" si="0"/>
        <v>7781546</v>
      </c>
      <c r="H32" s="1">
        <v>8512299.0999999996</v>
      </c>
      <c r="I32" s="1">
        <f t="shared" si="1"/>
        <v>-730753.09999999963</v>
      </c>
      <c r="J32" s="1"/>
      <c r="K32" s="1"/>
    </row>
    <row r="33" spans="1:11" x14ac:dyDescent="0.25">
      <c r="A33">
        <v>7000</v>
      </c>
      <c r="B33">
        <v>102021</v>
      </c>
      <c r="C33" t="s">
        <v>29</v>
      </c>
      <c r="D33" t="s">
        <v>102</v>
      </c>
      <c r="E33" s="1">
        <v>15757394.710000001</v>
      </c>
      <c r="F33" s="1">
        <v>0</v>
      </c>
      <c r="G33" s="1">
        <f t="shared" si="0"/>
        <v>15757394.710000001</v>
      </c>
      <c r="H33" s="1">
        <v>13190016.640000001</v>
      </c>
      <c r="I33" s="1">
        <f t="shared" si="1"/>
        <v>2567378.0700000003</v>
      </c>
      <c r="J33" s="1"/>
      <c r="K33" s="1"/>
    </row>
    <row r="34" spans="1:11" x14ac:dyDescent="0.25">
      <c r="A34">
        <v>7000</v>
      </c>
      <c r="B34">
        <v>102021</v>
      </c>
      <c r="C34" t="s">
        <v>30</v>
      </c>
      <c r="D34" t="s">
        <v>103</v>
      </c>
      <c r="E34" s="1">
        <v>230920.89</v>
      </c>
      <c r="F34" s="1">
        <v>0</v>
      </c>
      <c r="G34" s="1">
        <f t="shared" si="0"/>
        <v>230920.89</v>
      </c>
      <c r="H34" s="1">
        <v>141104.54999999999</v>
      </c>
      <c r="I34" s="1">
        <f t="shared" si="1"/>
        <v>89816.340000000026</v>
      </c>
      <c r="J34" s="1"/>
      <c r="K34" s="1"/>
    </row>
    <row r="35" spans="1:11" x14ac:dyDescent="0.25">
      <c r="A35">
        <v>7000</v>
      </c>
      <c r="B35">
        <v>102021</v>
      </c>
      <c r="C35" t="s">
        <v>31</v>
      </c>
      <c r="D35" t="s">
        <v>104</v>
      </c>
      <c r="E35" s="1">
        <v>525160.89</v>
      </c>
      <c r="F35" s="1">
        <v>0</v>
      </c>
      <c r="G35" s="1">
        <f t="shared" si="0"/>
        <v>525160.89</v>
      </c>
      <c r="H35" s="1">
        <v>1104274.33</v>
      </c>
      <c r="I35" s="1">
        <f t="shared" si="1"/>
        <v>-579113.44000000006</v>
      </c>
      <c r="J35" s="1"/>
      <c r="K35" s="1"/>
    </row>
    <row r="36" spans="1:11" x14ac:dyDescent="0.25">
      <c r="A36">
        <v>7000</v>
      </c>
      <c r="B36">
        <v>102021</v>
      </c>
      <c r="C36" t="s">
        <v>32</v>
      </c>
      <c r="D36" t="s">
        <v>105</v>
      </c>
      <c r="E36" s="1">
        <v>145543.62</v>
      </c>
      <c r="F36" s="1">
        <v>0</v>
      </c>
      <c r="G36" s="1">
        <f t="shared" si="0"/>
        <v>145543.62</v>
      </c>
      <c r="H36" s="1">
        <v>0</v>
      </c>
      <c r="I36" s="1">
        <f t="shared" si="1"/>
        <v>145543.62</v>
      </c>
      <c r="J36" s="1"/>
      <c r="K36" s="1"/>
    </row>
    <row r="37" spans="1:11" x14ac:dyDescent="0.25">
      <c r="A37">
        <v>7000</v>
      </c>
      <c r="B37">
        <v>102021</v>
      </c>
      <c r="C37" t="s">
        <v>33</v>
      </c>
      <c r="D37" t="s">
        <v>106</v>
      </c>
      <c r="E37" s="1">
        <v>76694</v>
      </c>
      <c r="F37" s="1">
        <v>0</v>
      </c>
      <c r="G37" s="1">
        <f t="shared" si="0"/>
        <v>76694</v>
      </c>
      <c r="H37" s="1">
        <v>32228.7</v>
      </c>
      <c r="I37" s="1">
        <f t="shared" si="1"/>
        <v>44465.3</v>
      </c>
      <c r="J37" s="1"/>
      <c r="K37" s="1"/>
    </row>
    <row r="38" spans="1:11" x14ac:dyDescent="0.25">
      <c r="A38">
        <v>7000</v>
      </c>
      <c r="B38">
        <v>102021</v>
      </c>
      <c r="C38" t="s">
        <v>34</v>
      </c>
      <c r="D38" t="s">
        <v>107</v>
      </c>
      <c r="E38" s="1">
        <v>296878</v>
      </c>
      <c r="F38" s="1">
        <v>0</v>
      </c>
      <c r="G38" s="1">
        <f t="shared" si="0"/>
        <v>296878</v>
      </c>
      <c r="H38" s="1">
        <v>281699.94</v>
      </c>
      <c r="I38" s="1">
        <f t="shared" si="1"/>
        <v>15178.059999999998</v>
      </c>
      <c r="J38" s="1"/>
      <c r="K38" s="1"/>
    </row>
    <row r="39" spans="1:11" x14ac:dyDescent="0.25">
      <c r="A39">
        <v>7000</v>
      </c>
      <c r="B39">
        <v>102021</v>
      </c>
      <c r="C39" t="s">
        <v>35</v>
      </c>
      <c r="D39" t="s">
        <v>108</v>
      </c>
      <c r="E39" s="1">
        <v>11987.1</v>
      </c>
      <c r="F39" s="1">
        <v>0</v>
      </c>
      <c r="G39" s="1">
        <f t="shared" si="0"/>
        <v>11987.1</v>
      </c>
      <c r="H39" s="1">
        <v>16993.11</v>
      </c>
      <c r="I39" s="1">
        <f t="shared" si="1"/>
        <v>-5006.01</v>
      </c>
      <c r="J39" s="1"/>
      <c r="K39" s="1"/>
    </row>
    <row r="40" spans="1:11" x14ac:dyDescent="0.25">
      <c r="A40">
        <v>7000</v>
      </c>
      <c r="B40">
        <v>102021</v>
      </c>
      <c r="C40" t="s">
        <v>36</v>
      </c>
      <c r="D40" t="s">
        <v>109</v>
      </c>
      <c r="E40" s="1">
        <v>3017.03</v>
      </c>
      <c r="F40" s="1">
        <v>0</v>
      </c>
      <c r="G40" s="1">
        <f t="shared" si="0"/>
        <v>3017.03</v>
      </c>
      <c r="H40" s="1">
        <v>0</v>
      </c>
      <c r="I40" s="1">
        <f t="shared" si="1"/>
        <v>3017.03</v>
      </c>
      <c r="J40" s="1"/>
      <c r="K40" s="1"/>
    </row>
    <row r="41" spans="1:11" x14ac:dyDescent="0.25">
      <c r="A41">
        <v>7000</v>
      </c>
      <c r="B41">
        <v>102021</v>
      </c>
      <c r="C41" t="s">
        <v>37</v>
      </c>
      <c r="D41" t="s">
        <v>110</v>
      </c>
      <c r="E41" s="1">
        <v>7468.97</v>
      </c>
      <c r="F41" s="1">
        <v>0</v>
      </c>
      <c r="G41" s="1">
        <f t="shared" si="0"/>
        <v>7468.97</v>
      </c>
      <c r="H41" s="1">
        <v>0</v>
      </c>
      <c r="I41" s="1">
        <f t="shared" si="1"/>
        <v>7468.97</v>
      </c>
      <c r="J41" s="1"/>
      <c r="K41" s="1"/>
    </row>
    <row r="42" spans="1:11" x14ac:dyDescent="0.25">
      <c r="A42">
        <v>7000</v>
      </c>
      <c r="B42">
        <v>102021</v>
      </c>
      <c r="C42" t="s">
        <v>38</v>
      </c>
      <c r="D42" t="s">
        <v>111</v>
      </c>
      <c r="E42" s="1">
        <v>0</v>
      </c>
      <c r="F42" s="1">
        <v>0</v>
      </c>
      <c r="G42" s="1">
        <f t="shared" si="0"/>
        <v>0</v>
      </c>
      <c r="H42" s="1">
        <v>0</v>
      </c>
      <c r="I42" s="1">
        <f t="shared" si="1"/>
        <v>0</v>
      </c>
      <c r="J42" s="1"/>
      <c r="K42" s="1"/>
    </row>
    <row r="43" spans="1:11" x14ac:dyDescent="0.25">
      <c r="A43">
        <v>7000</v>
      </c>
      <c r="B43">
        <v>102021</v>
      </c>
      <c r="C43" t="s">
        <v>39</v>
      </c>
      <c r="D43" t="s">
        <v>113</v>
      </c>
      <c r="E43" s="1">
        <v>0</v>
      </c>
      <c r="F43" s="1">
        <v>0</v>
      </c>
      <c r="G43" s="1">
        <f t="shared" si="0"/>
        <v>0</v>
      </c>
      <c r="H43" s="1">
        <v>51497.04</v>
      </c>
      <c r="I43" s="1">
        <f t="shared" si="1"/>
        <v>-51497.04</v>
      </c>
      <c r="J43" s="1"/>
      <c r="K43" s="1"/>
    </row>
    <row r="44" spans="1:11" x14ac:dyDescent="0.25">
      <c r="A44">
        <v>7000</v>
      </c>
      <c r="B44">
        <v>102021</v>
      </c>
      <c r="C44" t="s">
        <v>40</v>
      </c>
      <c r="D44" t="s">
        <v>112</v>
      </c>
      <c r="E44" s="1">
        <v>52711</v>
      </c>
      <c r="F44" s="1">
        <v>0</v>
      </c>
      <c r="G44" s="1">
        <f t="shared" si="0"/>
        <v>52711</v>
      </c>
      <c r="H44" s="1">
        <v>0</v>
      </c>
      <c r="I44" s="1">
        <f t="shared" si="1"/>
        <v>52711</v>
      </c>
      <c r="J44" s="1"/>
      <c r="K44" s="1"/>
    </row>
    <row r="45" spans="1:11" x14ac:dyDescent="0.25">
      <c r="A45">
        <v>7000</v>
      </c>
      <c r="B45">
        <v>102021</v>
      </c>
      <c r="C45" t="s">
        <v>41</v>
      </c>
      <c r="D45" t="s">
        <v>113</v>
      </c>
      <c r="E45" s="1">
        <v>12000</v>
      </c>
      <c r="F45" s="1">
        <v>0</v>
      </c>
      <c r="G45" s="1">
        <f t="shared" si="0"/>
        <v>12000</v>
      </c>
      <c r="H45" s="1">
        <v>110984.29</v>
      </c>
      <c r="I45" s="1">
        <f t="shared" si="1"/>
        <v>-98984.29</v>
      </c>
      <c r="J45" s="1"/>
      <c r="K45" s="1"/>
    </row>
    <row r="46" spans="1:11" x14ac:dyDescent="0.25">
      <c r="A46">
        <v>7000</v>
      </c>
      <c r="B46">
        <v>102021</v>
      </c>
      <c r="C46" t="s">
        <v>42</v>
      </c>
      <c r="D46" t="s">
        <v>114</v>
      </c>
      <c r="E46" s="1">
        <v>1634176</v>
      </c>
      <c r="F46" s="1">
        <v>0</v>
      </c>
      <c r="G46" s="1">
        <f t="shared" si="0"/>
        <v>1634176</v>
      </c>
      <c r="H46" s="1">
        <v>1435759.17</v>
      </c>
      <c r="I46" s="1">
        <f t="shared" si="1"/>
        <v>198416.83000000007</v>
      </c>
      <c r="J46" s="1"/>
      <c r="K46" s="1"/>
    </row>
    <row r="47" spans="1:11" x14ac:dyDescent="0.25">
      <c r="A47">
        <v>7000</v>
      </c>
      <c r="B47">
        <v>102021</v>
      </c>
      <c r="C47" t="s">
        <v>43</v>
      </c>
      <c r="D47" t="s">
        <v>115</v>
      </c>
      <c r="E47" s="1">
        <v>521490</v>
      </c>
      <c r="F47" s="1">
        <v>0</v>
      </c>
      <c r="G47" s="1">
        <f t="shared" si="0"/>
        <v>521490</v>
      </c>
      <c r="H47" s="1">
        <v>468205.25</v>
      </c>
      <c r="I47" s="1">
        <f t="shared" si="1"/>
        <v>53284.75</v>
      </c>
      <c r="J47" s="1"/>
      <c r="K47" s="1"/>
    </row>
    <row r="48" spans="1:11" x14ac:dyDescent="0.25">
      <c r="A48">
        <v>7000</v>
      </c>
      <c r="B48">
        <v>102021</v>
      </c>
      <c r="C48" t="s">
        <v>44</v>
      </c>
      <c r="D48" t="s">
        <v>116</v>
      </c>
      <c r="E48" s="1">
        <v>1272588</v>
      </c>
      <c r="F48" s="1">
        <v>0</v>
      </c>
      <c r="G48" s="1">
        <f t="shared" si="0"/>
        <v>1272588</v>
      </c>
      <c r="H48" s="1">
        <v>1048600.47</v>
      </c>
      <c r="I48" s="1">
        <f t="shared" si="1"/>
        <v>223987.53000000003</v>
      </c>
      <c r="J48" s="1"/>
      <c r="K48" s="1"/>
    </row>
    <row r="49" spans="1:11" x14ac:dyDescent="0.25">
      <c r="A49">
        <v>7000</v>
      </c>
      <c r="B49">
        <v>102021</v>
      </c>
      <c r="C49" t="s">
        <v>45</v>
      </c>
      <c r="D49" t="s">
        <v>117</v>
      </c>
      <c r="E49" s="1">
        <v>44634.33</v>
      </c>
      <c r="F49" s="1">
        <v>0</v>
      </c>
      <c r="G49" s="1">
        <f t="shared" si="0"/>
        <v>44634.33</v>
      </c>
      <c r="H49" s="1">
        <v>0</v>
      </c>
      <c r="I49" s="1">
        <f t="shared" si="1"/>
        <v>44634.33</v>
      </c>
      <c r="J49" s="1"/>
      <c r="K49" s="1"/>
    </row>
    <row r="50" spans="1:11" x14ac:dyDescent="0.25">
      <c r="A50">
        <v>7000</v>
      </c>
      <c r="B50">
        <v>102021</v>
      </c>
      <c r="C50" t="s">
        <v>46</v>
      </c>
      <c r="D50" t="s">
        <v>118</v>
      </c>
      <c r="E50" s="1">
        <v>137149.63</v>
      </c>
      <c r="F50" s="1">
        <v>0</v>
      </c>
      <c r="G50" s="1">
        <f t="shared" si="0"/>
        <v>137149.63</v>
      </c>
      <c r="H50" s="1">
        <v>0</v>
      </c>
      <c r="I50" s="1">
        <f t="shared" si="1"/>
        <v>137149.63</v>
      </c>
      <c r="J50" s="1"/>
      <c r="K50" s="1"/>
    </row>
    <row r="51" spans="1:11" x14ac:dyDescent="0.25">
      <c r="A51">
        <v>7000</v>
      </c>
      <c r="B51">
        <v>102021</v>
      </c>
      <c r="C51" t="s">
        <v>47</v>
      </c>
      <c r="D51" t="s">
        <v>120</v>
      </c>
      <c r="E51" s="1">
        <v>121173.98</v>
      </c>
      <c r="F51" s="1">
        <v>0</v>
      </c>
      <c r="G51" s="1">
        <f t="shared" si="0"/>
        <v>121173.98</v>
      </c>
      <c r="H51" s="1">
        <v>0</v>
      </c>
      <c r="I51" s="1">
        <f t="shared" si="1"/>
        <v>121173.98</v>
      </c>
      <c r="J51" s="1"/>
      <c r="K51" s="1"/>
    </row>
    <row r="52" spans="1:11" x14ac:dyDescent="0.25">
      <c r="A52">
        <v>7000</v>
      </c>
      <c r="B52">
        <v>102021</v>
      </c>
      <c r="C52" t="s">
        <v>48</v>
      </c>
      <c r="D52" t="s">
        <v>119</v>
      </c>
      <c r="E52" s="1">
        <v>1089200.04</v>
      </c>
      <c r="F52" s="1">
        <v>0</v>
      </c>
      <c r="G52" s="1">
        <f t="shared" si="0"/>
        <v>1089200.04</v>
      </c>
      <c r="H52" s="1">
        <v>3898341.41</v>
      </c>
      <c r="I52" s="1">
        <f t="shared" si="1"/>
        <v>-2809141.37</v>
      </c>
      <c r="J52" s="1"/>
      <c r="K52" s="1"/>
    </row>
    <row r="53" spans="1:11" x14ac:dyDescent="0.25">
      <c r="A53">
        <v>7000</v>
      </c>
      <c r="B53">
        <v>102021</v>
      </c>
      <c r="C53" t="s">
        <v>49</v>
      </c>
      <c r="D53" t="s">
        <v>121</v>
      </c>
      <c r="E53" s="1">
        <v>584159.21</v>
      </c>
      <c r="F53" s="1">
        <v>0</v>
      </c>
      <c r="G53" s="1">
        <f t="shared" si="0"/>
        <v>584159.21</v>
      </c>
      <c r="H53" s="1">
        <v>0</v>
      </c>
      <c r="I53" s="1">
        <f t="shared" si="1"/>
        <v>584159.21</v>
      </c>
      <c r="J53" s="1"/>
      <c r="K53" s="1"/>
    </row>
    <row r="54" spans="1:11" x14ac:dyDescent="0.25">
      <c r="A54">
        <v>7000</v>
      </c>
      <c r="B54">
        <v>102021</v>
      </c>
      <c r="C54" t="s">
        <v>50</v>
      </c>
      <c r="D54" t="s">
        <v>122</v>
      </c>
      <c r="E54" s="1">
        <v>14430.93</v>
      </c>
      <c r="F54" s="1">
        <v>0</v>
      </c>
      <c r="G54" s="1">
        <f t="shared" si="0"/>
        <v>14430.93</v>
      </c>
      <c r="H54" s="1">
        <v>25253.67</v>
      </c>
      <c r="I54" s="1">
        <f t="shared" si="1"/>
        <v>-10822.739999999998</v>
      </c>
      <c r="J54" s="1"/>
      <c r="K54" s="1"/>
    </row>
    <row r="55" spans="1:11" x14ac:dyDescent="0.25">
      <c r="A55">
        <v>7000</v>
      </c>
      <c r="B55">
        <v>102021</v>
      </c>
      <c r="C55" t="s">
        <v>51</v>
      </c>
      <c r="D55" t="s">
        <v>123</v>
      </c>
      <c r="E55" s="1">
        <v>6528883.5199999996</v>
      </c>
      <c r="F55" s="1">
        <v>0</v>
      </c>
      <c r="G55" s="1">
        <f t="shared" si="0"/>
        <v>6528883.5199999996</v>
      </c>
      <c r="H55" s="1">
        <v>8055990.1700000009</v>
      </c>
      <c r="I55" s="1">
        <f t="shared" si="1"/>
        <v>-1527106.6500000013</v>
      </c>
      <c r="J55" s="1"/>
      <c r="K55" s="1"/>
    </row>
    <row r="56" spans="1:11" x14ac:dyDescent="0.25">
      <c r="A56">
        <v>7000</v>
      </c>
      <c r="B56">
        <v>102021</v>
      </c>
      <c r="C56" t="s">
        <v>52</v>
      </c>
      <c r="D56" t="s">
        <v>124</v>
      </c>
      <c r="E56" s="1">
        <v>977422.2</v>
      </c>
      <c r="F56" s="1">
        <v>0</v>
      </c>
      <c r="G56" s="1">
        <f t="shared" si="0"/>
        <v>977422.2</v>
      </c>
      <c r="H56" s="1">
        <v>0</v>
      </c>
      <c r="I56" s="1">
        <f t="shared" si="1"/>
        <v>977422.2</v>
      </c>
      <c r="J56" s="1"/>
      <c r="K56" s="1"/>
    </row>
    <row r="57" spans="1:11" x14ac:dyDescent="0.25">
      <c r="A57">
        <v>7000</v>
      </c>
      <c r="B57">
        <v>102021</v>
      </c>
      <c r="C57" t="s">
        <v>53</v>
      </c>
      <c r="D57" t="s">
        <v>125</v>
      </c>
      <c r="E57" s="1">
        <v>396580.88</v>
      </c>
      <c r="F57" s="1">
        <v>0</v>
      </c>
      <c r="G57" s="1">
        <f t="shared" si="0"/>
        <v>396580.88</v>
      </c>
      <c r="H57" s="1">
        <v>0</v>
      </c>
      <c r="I57" s="1">
        <f t="shared" si="1"/>
        <v>396580.88</v>
      </c>
      <c r="J57" s="1"/>
      <c r="K57" s="1"/>
    </row>
    <row r="58" spans="1:11" x14ac:dyDescent="0.25">
      <c r="A58">
        <v>7000</v>
      </c>
      <c r="B58">
        <v>102021</v>
      </c>
      <c r="C58" t="s">
        <v>54</v>
      </c>
      <c r="D58" t="s">
        <v>126</v>
      </c>
      <c r="E58" s="1">
        <v>908</v>
      </c>
      <c r="F58" s="1">
        <v>0</v>
      </c>
      <c r="G58" s="1">
        <f t="shared" si="0"/>
        <v>908</v>
      </c>
      <c r="H58" s="1">
        <v>759160.69</v>
      </c>
      <c r="I58" s="1">
        <f t="shared" si="1"/>
        <v>-758252.69</v>
      </c>
      <c r="J58" s="1"/>
      <c r="K58" s="1"/>
    </row>
    <row r="59" spans="1:11" x14ac:dyDescent="0.25">
      <c r="A59">
        <v>7000</v>
      </c>
      <c r="B59">
        <v>102021</v>
      </c>
      <c r="C59" t="s">
        <v>55</v>
      </c>
      <c r="D59" t="s">
        <v>127</v>
      </c>
      <c r="E59" s="1">
        <v>330575.13</v>
      </c>
      <c r="F59" s="1">
        <v>0</v>
      </c>
      <c r="G59" s="1">
        <f t="shared" si="0"/>
        <v>330575.13</v>
      </c>
      <c r="H59" s="1">
        <v>0</v>
      </c>
      <c r="I59" s="1">
        <f t="shared" si="1"/>
        <v>330575.13</v>
      </c>
      <c r="J59" s="1"/>
      <c r="K59" s="1"/>
    </row>
    <row r="60" spans="1:11" x14ac:dyDescent="0.25">
      <c r="A60">
        <v>7000</v>
      </c>
      <c r="B60">
        <v>102021</v>
      </c>
      <c r="C60" t="s">
        <v>56</v>
      </c>
      <c r="D60" t="s">
        <v>135</v>
      </c>
      <c r="E60" s="1">
        <v>0</v>
      </c>
      <c r="F60" s="1">
        <v>0</v>
      </c>
      <c r="G60" s="1">
        <f t="shared" si="0"/>
        <v>0</v>
      </c>
      <c r="H60" s="1">
        <v>62714.9</v>
      </c>
      <c r="I60" s="1">
        <f t="shared" si="1"/>
        <v>-62714.9</v>
      </c>
      <c r="J60" s="1"/>
      <c r="K60" s="1"/>
    </row>
    <row r="61" spans="1:11" x14ac:dyDescent="0.25">
      <c r="A61">
        <v>7000</v>
      </c>
      <c r="B61">
        <v>102021</v>
      </c>
      <c r="C61" t="s">
        <v>57</v>
      </c>
      <c r="D61" t="s">
        <v>128</v>
      </c>
      <c r="E61" s="1">
        <v>1000000</v>
      </c>
      <c r="F61" s="1">
        <v>0</v>
      </c>
      <c r="G61" s="1">
        <f t="shared" si="0"/>
        <v>1000000</v>
      </c>
      <c r="H61" s="1">
        <v>1066829.8600000001</v>
      </c>
      <c r="I61" s="1">
        <f t="shared" si="1"/>
        <v>-66829.860000000102</v>
      </c>
      <c r="J61" s="1"/>
      <c r="K61" s="1"/>
    </row>
    <row r="62" spans="1:11" x14ac:dyDescent="0.25">
      <c r="A62">
        <v>7000</v>
      </c>
      <c r="B62">
        <v>102021</v>
      </c>
      <c r="C62" t="s">
        <v>58</v>
      </c>
      <c r="D62" t="s">
        <v>129</v>
      </c>
      <c r="E62" s="1">
        <v>464598.33</v>
      </c>
      <c r="F62" s="1">
        <v>0</v>
      </c>
      <c r="G62" s="1">
        <f t="shared" si="0"/>
        <v>464598.33</v>
      </c>
      <c r="H62" s="1">
        <v>855924.56</v>
      </c>
      <c r="I62" s="1">
        <f t="shared" si="1"/>
        <v>-391326.23000000004</v>
      </c>
      <c r="J62" s="1"/>
      <c r="K62" s="1"/>
    </row>
    <row r="63" spans="1:11" x14ac:dyDescent="0.25">
      <c r="A63">
        <v>7000</v>
      </c>
      <c r="B63">
        <v>102021</v>
      </c>
      <c r="C63" t="s">
        <v>59</v>
      </c>
      <c r="D63" t="s">
        <v>130</v>
      </c>
      <c r="E63" s="1">
        <v>37668.379999999997</v>
      </c>
      <c r="F63" s="1">
        <v>0</v>
      </c>
      <c r="G63" s="1">
        <f t="shared" si="0"/>
        <v>37668.379999999997</v>
      </c>
      <c r="H63" s="1">
        <v>34451.18</v>
      </c>
      <c r="I63" s="1">
        <f t="shared" si="1"/>
        <v>3217.1999999999971</v>
      </c>
      <c r="J63" s="1"/>
      <c r="K63" s="1"/>
    </row>
    <row r="64" spans="1:11" x14ac:dyDescent="0.25">
      <c r="A64">
        <v>7000</v>
      </c>
      <c r="B64">
        <v>102021</v>
      </c>
      <c r="C64" t="s">
        <v>60</v>
      </c>
      <c r="D64" t="s">
        <v>131</v>
      </c>
      <c r="E64" s="1">
        <v>150673.51</v>
      </c>
      <c r="F64" s="1">
        <v>0</v>
      </c>
      <c r="G64" s="1">
        <f t="shared" si="0"/>
        <v>150673.51</v>
      </c>
      <c r="H64" s="1">
        <v>133362.26</v>
      </c>
      <c r="I64" s="1">
        <f t="shared" si="1"/>
        <v>17311.25</v>
      </c>
      <c r="J64" s="1"/>
      <c r="K64" s="1"/>
    </row>
    <row r="65" spans="1:11" x14ac:dyDescent="0.25">
      <c r="A65">
        <v>7000</v>
      </c>
      <c r="B65">
        <v>102021</v>
      </c>
      <c r="C65" t="s">
        <v>61</v>
      </c>
      <c r="D65" t="s">
        <v>132</v>
      </c>
      <c r="E65" s="1">
        <v>0</v>
      </c>
      <c r="F65" s="1">
        <v>0</v>
      </c>
      <c r="G65" s="1">
        <f t="shared" si="0"/>
        <v>0</v>
      </c>
      <c r="H65" s="1">
        <v>2115.15</v>
      </c>
      <c r="I65" s="1">
        <f t="shared" si="1"/>
        <v>-2115.15</v>
      </c>
      <c r="J65" s="1"/>
      <c r="K65" s="1"/>
    </row>
    <row r="66" spans="1:11" x14ac:dyDescent="0.25">
      <c r="A66">
        <v>7000</v>
      </c>
      <c r="B66">
        <v>102021</v>
      </c>
      <c r="C66" t="s">
        <v>62</v>
      </c>
      <c r="D66" t="s">
        <v>136</v>
      </c>
      <c r="E66" s="1">
        <v>0</v>
      </c>
      <c r="F66" s="1">
        <v>0</v>
      </c>
      <c r="G66" s="1">
        <f t="shared" si="0"/>
        <v>0</v>
      </c>
      <c r="H66" s="1">
        <v>9192.9699999999993</v>
      </c>
      <c r="I66" s="1">
        <f t="shared" si="1"/>
        <v>-9192.9699999999993</v>
      </c>
      <c r="J66" s="1"/>
      <c r="K66" s="1"/>
    </row>
    <row r="67" spans="1:11" x14ac:dyDescent="0.25">
      <c r="A67">
        <v>7000</v>
      </c>
      <c r="B67">
        <v>102021</v>
      </c>
      <c r="C67" t="s">
        <v>63</v>
      </c>
      <c r="D67" t="s">
        <v>132</v>
      </c>
      <c r="E67" s="1">
        <v>447754.95</v>
      </c>
      <c r="F67" s="1">
        <v>0</v>
      </c>
      <c r="G67" s="1">
        <f t="shared" si="0"/>
        <v>447754.95</v>
      </c>
      <c r="H67" s="1">
        <v>424969.15</v>
      </c>
      <c r="I67" s="1">
        <f t="shared" si="1"/>
        <v>22785.799999999988</v>
      </c>
      <c r="J67" s="1"/>
      <c r="K67" s="1"/>
    </row>
    <row r="69" spans="1:11" x14ac:dyDescent="0.25">
      <c r="I69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H4" sqref="H4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3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112021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115801084.13</v>
      </c>
      <c r="I4" s="1">
        <f>+G4-H4</f>
        <v>-6820804.2199999988</v>
      </c>
      <c r="J4" s="1"/>
      <c r="K4" s="1"/>
    </row>
    <row r="5" spans="1:11" x14ac:dyDescent="0.25">
      <c r="A5">
        <v>7000</v>
      </c>
      <c r="B5">
        <v>112021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7" si="0">SUM(E5:F5)</f>
        <v>753580.55</v>
      </c>
      <c r="H5" s="1">
        <v>903183.1</v>
      </c>
      <c r="I5" s="1">
        <f t="shared" ref="I5:I67" si="1">+G5-H5</f>
        <v>-149602.54999999993</v>
      </c>
      <c r="J5" s="1"/>
      <c r="K5" s="1"/>
    </row>
    <row r="6" spans="1:11" x14ac:dyDescent="0.25">
      <c r="A6">
        <v>7000</v>
      </c>
      <c r="B6">
        <v>112021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112021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7363956.5899999999</v>
      </c>
      <c r="I7" s="1">
        <f t="shared" si="1"/>
        <v>-2002117.3599999994</v>
      </c>
      <c r="J7" s="1"/>
      <c r="K7" s="1"/>
    </row>
    <row r="8" spans="1:11" x14ac:dyDescent="0.25">
      <c r="A8">
        <v>7000</v>
      </c>
      <c r="B8">
        <v>112021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112021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112021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739121.58</v>
      </c>
      <c r="I10" s="1">
        <f t="shared" si="1"/>
        <v>703668.46000000008</v>
      </c>
      <c r="J10" s="1"/>
      <c r="K10" s="1"/>
    </row>
    <row r="11" spans="1:11" x14ac:dyDescent="0.25">
      <c r="A11">
        <v>7000</v>
      </c>
      <c r="B11">
        <v>112021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112021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321516.55</v>
      </c>
      <c r="I12" s="1">
        <f t="shared" si="1"/>
        <v>-321516.55</v>
      </c>
      <c r="J12" s="1"/>
      <c r="K12" s="1"/>
    </row>
    <row r="13" spans="1:11" x14ac:dyDescent="0.25">
      <c r="A13">
        <v>7000</v>
      </c>
      <c r="B13">
        <v>112021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112021</v>
      </c>
      <c r="C14" t="s">
        <v>10</v>
      </c>
      <c r="D14" t="s">
        <v>137</v>
      </c>
      <c r="E14" s="1">
        <v>0</v>
      </c>
      <c r="F14" s="1">
        <v>0</v>
      </c>
      <c r="G14" s="1">
        <f t="shared" si="0"/>
        <v>0</v>
      </c>
      <c r="H14" s="1">
        <v>1340668.55</v>
      </c>
      <c r="I14" s="1">
        <f t="shared" si="1"/>
        <v>-1340668.55</v>
      </c>
      <c r="J14" s="1"/>
      <c r="K14" s="1"/>
    </row>
    <row r="15" spans="1:11" x14ac:dyDescent="0.25">
      <c r="A15">
        <v>7000</v>
      </c>
      <c r="B15">
        <v>112021</v>
      </c>
      <c r="C15" t="s">
        <v>11</v>
      </c>
      <c r="D15" t="s">
        <v>86</v>
      </c>
      <c r="E15" s="1">
        <v>1000000</v>
      </c>
      <c r="F15" s="1">
        <v>0</v>
      </c>
      <c r="G15" s="1">
        <f t="shared" si="0"/>
        <v>1000000</v>
      </c>
      <c r="H15" s="1">
        <v>0</v>
      </c>
      <c r="I15" s="1">
        <f t="shared" si="1"/>
        <v>1000000</v>
      </c>
      <c r="J15" s="1"/>
      <c r="K15" s="1"/>
    </row>
    <row r="16" spans="1:11" x14ac:dyDescent="0.25">
      <c r="A16">
        <v>7000</v>
      </c>
      <c r="B16">
        <v>112021</v>
      </c>
      <c r="C16" t="s">
        <v>12</v>
      </c>
      <c r="D16" t="s">
        <v>87</v>
      </c>
      <c r="E16" s="1">
        <v>31448375.829999998</v>
      </c>
      <c r="F16" s="1">
        <v>0</v>
      </c>
      <c r="G16" s="1">
        <f t="shared" si="0"/>
        <v>31448375.829999998</v>
      </c>
      <c r="H16" s="1">
        <v>0</v>
      </c>
      <c r="I16" s="1">
        <f t="shared" si="1"/>
        <v>31448375.829999998</v>
      </c>
      <c r="J16" s="1"/>
      <c r="K16" s="1"/>
    </row>
    <row r="17" spans="1:11" x14ac:dyDescent="0.25">
      <c r="A17">
        <v>7000</v>
      </c>
      <c r="B17">
        <v>112021</v>
      </c>
      <c r="C17" t="s">
        <v>13</v>
      </c>
      <c r="D17" t="s">
        <v>88</v>
      </c>
      <c r="E17" s="1">
        <v>25511820.039999999</v>
      </c>
      <c r="F17" s="1">
        <v>0</v>
      </c>
      <c r="G17" s="1">
        <f t="shared" si="0"/>
        <v>25511820.039999999</v>
      </c>
      <c r="H17" s="1">
        <v>61339231.530000001</v>
      </c>
      <c r="I17" s="1">
        <f t="shared" si="1"/>
        <v>-35827411.490000002</v>
      </c>
      <c r="J17" s="1"/>
      <c r="K17" s="1"/>
    </row>
    <row r="18" spans="1:11" x14ac:dyDescent="0.25">
      <c r="A18">
        <v>7000</v>
      </c>
      <c r="B18">
        <v>112021</v>
      </c>
      <c r="C18" t="s">
        <v>14</v>
      </c>
      <c r="D18" t="s">
        <v>87</v>
      </c>
      <c r="E18" s="1">
        <v>1594014.34</v>
      </c>
      <c r="F18" s="1">
        <v>0</v>
      </c>
      <c r="G18" s="1">
        <f t="shared" si="0"/>
        <v>1594014.34</v>
      </c>
      <c r="H18" s="1">
        <v>0</v>
      </c>
      <c r="I18" s="1">
        <f t="shared" si="1"/>
        <v>1594014.34</v>
      </c>
      <c r="J18" s="1"/>
      <c r="K18" s="1"/>
    </row>
    <row r="19" spans="1:11" x14ac:dyDescent="0.25">
      <c r="A19">
        <v>7000</v>
      </c>
      <c r="B19">
        <v>112021</v>
      </c>
      <c r="C19" t="s">
        <v>15</v>
      </c>
      <c r="D19" t="s">
        <v>88</v>
      </c>
      <c r="E19" s="1">
        <v>1214487.1200000001</v>
      </c>
      <c r="F19" s="1">
        <v>0</v>
      </c>
      <c r="G19" s="1">
        <f t="shared" si="0"/>
        <v>1214487.1200000001</v>
      </c>
      <c r="H19" s="1">
        <v>0</v>
      </c>
      <c r="I19" s="1">
        <f t="shared" si="1"/>
        <v>1214487.1200000001</v>
      </c>
      <c r="J19" s="1"/>
      <c r="K19" s="1"/>
    </row>
    <row r="20" spans="1:11" x14ac:dyDescent="0.25">
      <c r="A20">
        <v>7000</v>
      </c>
      <c r="B20">
        <v>112021</v>
      </c>
      <c r="C20" t="s">
        <v>16</v>
      </c>
      <c r="D20" t="s">
        <v>89</v>
      </c>
      <c r="E20" s="1">
        <v>112637.69</v>
      </c>
      <c r="F20" s="1">
        <v>0</v>
      </c>
      <c r="G20" s="1">
        <f t="shared" si="0"/>
        <v>112637.69</v>
      </c>
      <c r="H20" s="1">
        <v>0</v>
      </c>
      <c r="I20" s="1">
        <f t="shared" si="1"/>
        <v>112637.69</v>
      </c>
      <c r="J20" s="1"/>
      <c r="K20" s="1"/>
    </row>
    <row r="21" spans="1:11" x14ac:dyDescent="0.25">
      <c r="A21">
        <v>7000</v>
      </c>
      <c r="B21">
        <v>112021</v>
      </c>
      <c r="C21" t="s">
        <v>17</v>
      </c>
      <c r="D21" t="s">
        <v>90</v>
      </c>
      <c r="E21" s="1">
        <v>16024109.9</v>
      </c>
      <c r="F21" s="1">
        <v>0</v>
      </c>
      <c r="G21" s="1">
        <f t="shared" si="0"/>
        <v>16024109.9</v>
      </c>
      <c r="H21" s="1">
        <v>15379572.630000001</v>
      </c>
      <c r="I21" s="1">
        <f t="shared" si="1"/>
        <v>644537.26999999955</v>
      </c>
      <c r="J21" s="1"/>
      <c r="K21" s="1"/>
    </row>
    <row r="22" spans="1:11" x14ac:dyDescent="0.25">
      <c r="A22">
        <v>7000</v>
      </c>
      <c r="B22">
        <v>112021</v>
      </c>
      <c r="C22" t="s">
        <v>18</v>
      </c>
      <c r="D22" t="s">
        <v>91</v>
      </c>
      <c r="E22" s="1">
        <v>386812.61</v>
      </c>
      <c r="F22" s="1">
        <v>0</v>
      </c>
      <c r="G22" s="1">
        <f t="shared" si="0"/>
        <v>386812.61</v>
      </c>
      <c r="H22" s="1">
        <v>931373.25</v>
      </c>
      <c r="I22" s="1">
        <f t="shared" si="1"/>
        <v>-544560.64000000001</v>
      </c>
      <c r="J22" s="1"/>
      <c r="K22" s="1"/>
    </row>
    <row r="23" spans="1:11" x14ac:dyDescent="0.25">
      <c r="A23">
        <v>7000</v>
      </c>
      <c r="B23">
        <v>112021</v>
      </c>
      <c r="C23" t="s">
        <v>19</v>
      </c>
      <c r="D23" t="s">
        <v>92</v>
      </c>
      <c r="E23" s="1">
        <v>662687</v>
      </c>
      <c r="F23" s="1">
        <v>0</v>
      </c>
      <c r="G23" s="1">
        <f t="shared" si="0"/>
        <v>662687</v>
      </c>
      <c r="H23" s="1">
        <v>0</v>
      </c>
      <c r="I23" s="1">
        <f t="shared" si="1"/>
        <v>662687</v>
      </c>
      <c r="J23" s="1"/>
      <c r="K23" s="1"/>
    </row>
    <row r="24" spans="1:11" x14ac:dyDescent="0.25">
      <c r="A24">
        <v>7000</v>
      </c>
      <c r="B24">
        <v>112021</v>
      </c>
      <c r="C24" t="s">
        <v>20</v>
      </c>
      <c r="D24" t="s">
        <v>93</v>
      </c>
      <c r="E24" s="1">
        <v>1342121</v>
      </c>
      <c r="F24" s="1">
        <v>0</v>
      </c>
      <c r="G24" s="1">
        <f t="shared" si="0"/>
        <v>1342121</v>
      </c>
      <c r="H24" s="1">
        <v>0</v>
      </c>
      <c r="I24" s="1">
        <f t="shared" si="1"/>
        <v>1342121</v>
      </c>
      <c r="J24" s="1"/>
      <c r="K24" s="1"/>
    </row>
    <row r="25" spans="1:11" x14ac:dyDescent="0.25">
      <c r="A25">
        <v>7000</v>
      </c>
      <c r="B25">
        <v>112021</v>
      </c>
      <c r="C25" t="s">
        <v>21</v>
      </c>
      <c r="D25" t="s">
        <v>94</v>
      </c>
      <c r="E25" s="1">
        <v>426683.24</v>
      </c>
      <c r="F25" s="1">
        <v>0</v>
      </c>
      <c r="G25" s="1">
        <f t="shared" si="0"/>
        <v>426683.24</v>
      </c>
      <c r="H25" s="1">
        <v>0</v>
      </c>
      <c r="I25" s="1">
        <f t="shared" si="1"/>
        <v>426683.24</v>
      </c>
      <c r="J25" s="1"/>
      <c r="K25" s="1"/>
    </row>
    <row r="26" spans="1:11" x14ac:dyDescent="0.25">
      <c r="A26">
        <v>7000</v>
      </c>
      <c r="B26">
        <v>112021</v>
      </c>
      <c r="C26" t="s">
        <v>22</v>
      </c>
      <c r="D26" t="s">
        <v>95</v>
      </c>
      <c r="E26" s="1">
        <v>714123</v>
      </c>
      <c r="F26" s="1">
        <v>0</v>
      </c>
      <c r="G26" s="1">
        <f t="shared" si="0"/>
        <v>714123</v>
      </c>
      <c r="H26" s="1">
        <v>0</v>
      </c>
      <c r="I26" s="1">
        <f t="shared" si="1"/>
        <v>714123</v>
      </c>
      <c r="J26" s="1"/>
      <c r="K26" s="1"/>
    </row>
    <row r="27" spans="1:11" x14ac:dyDescent="0.25">
      <c r="A27">
        <v>7000</v>
      </c>
      <c r="B27">
        <v>112021</v>
      </c>
      <c r="C27" t="s">
        <v>23</v>
      </c>
      <c r="D27" t="s">
        <v>96</v>
      </c>
      <c r="E27" s="1">
        <v>141693.71</v>
      </c>
      <c r="F27" s="1">
        <v>0</v>
      </c>
      <c r="G27" s="1">
        <f t="shared" si="0"/>
        <v>141693.71</v>
      </c>
      <c r="H27" s="1">
        <v>0</v>
      </c>
      <c r="I27" s="1">
        <f t="shared" si="1"/>
        <v>141693.71</v>
      </c>
      <c r="J27" s="1"/>
      <c r="K27" s="1"/>
    </row>
    <row r="28" spans="1:11" x14ac:dyDescent="0.25">
      <c r="A28">
        <v>7000</v>
      </c>
      <c r="B28">
        <v>112021</v>
      </c>
      <c r="C28" t="s">
        <v>24</v>
      </c>
      <c r="D28" t="s">
        <v>97</v>
      </c>
      <c r="E28" s="1">
        <v>40730.29</v>
      </c>
      <c r="F28" s="1">
        <v>0</v>
      </c>
      <c r="G28" s="1">
        <f t="shared" si="0"/>
        <v>40730.29</v>
      </c>
      <c r="H28" s="1">
        <v>0</v>
      </c>
      <c r="I28" s="1">
        <f t="shared" si="1"/>
        <v>40730.29</v>
      </c>
      <c r="J28" s="1"/>
      <c r="K28" s="1"/>
    </row>
    <row r="29" spans="1:11" x14ac:dyDescent="0.25">
      <c r="A29">
        <v>7000</v>
      </c>
      <c r="B29">
        <v>112021</v>
      </c>
      <c r="C29" t="s">
        <v>25</v>
      </c>
      <c r="D29" t="s">
        <v>98</v>
      </c>
      <c r="E29" s="1">
        <v>1683618.2</v>
      </c>
      <c r="F29" s="1">
        <v>0</v>
      </c>
      <c r="G29" s="1">
        <f t="shared" si="0"/>
        <v>1683618.2</v>
      </c>
      <c r="H29" s="1">
        <v>2241501.4300000002</v>
      </c>
      <c r="I29" s="1">
        <f t="shared" si="1"/>
        <v>-557883.23000000021</v>
      </c>
      <c r="J29" s="1"/>
      <c r="K29" s="1"/>
    </row>
    <row r="30" spans="1:11" x14ac:dyDescent="0.25">
      <c r="A30">
        <v>7000</v>
      </c>
      <c r="B30">
        <v>112021</v>
      </c>
      <c r="C30" t="s">
        <v>26</v>
      </c>
      <c r="D30" t="s">
        <v>99</v>
      </c>
      <c r="E30" s="1">
        <v>4406.22</v>
      </c>
      <c r="F30" s="1">
        <v>0</v>
      </c>
      <c r="G30" s="1">
        <f t="shared" si="0"/>
        <v>4406.22</v>
      </c>
      <c r="H30" s="1">
        <v>0</v>
      </c>
      <c r="I30" s="1">
        <f t="shared" si="1"/>
        <v>4406.22</v>
      </c>
      <c r="J30" s="1"/>
      <c r="K30" s="1"/>
    </row>
    <row r="31" spans="1:11" x14ac:dyDescent="0.25">
      <c r="A31">
        <v>7000</v>
      </c>
      <c r="B31">
        <v>112021</v>
      </c>
      <c r="C31" t="s">
        <v>27</v>
      </c>
      <c r="D31" t="s">
        <v>100</v>
      </c>
      <c r="E31" s="1">
        <v>168599</v>
      </c>
      <c r="F31" s="1">
        <v>0</v>
      </c>
      <c r="G31" s="1">
        <f t="shared" si="0"/>
        <v>168599</v>
      </c>
      <c r="H31" s="1">
        <v>0</v>
      </c>
      <c r="I31" s="1">
        <f t="shared" si="1"/>
        <v>168599</v>
      </c>
      <c r="J31" s="1"/>
      <c r="K31" s="1"/>
    </row>
    <row r="32" spans="1:11" x14ac:dyDescent="0.25">
      <c r="A32">
        <v>7000</v>
      </c>
      <c r="B32">
        <v>112021</v>
      </c>
      <c r="C32" t="s">
        <v>28</v>
      </c>
      <c r="D32" t="s">
        <v>101</v>
      </c>
      <c r="E32" s="1">
        <v>7781546</v>
      </c>
      <c r="F32" s="1">
        <v>0</v>
      </c>
      <c r="G32" s="1">
        <f t="shared" si="0"/>
        <v>7781546</v>
      </c>
      <c r="H32" s="1">
        <v>9567223.1999999993</v>
      </c>
      <c r="I32" s="1">
        <f t="shared" si="1"/>
        <v>-1785677.1999999993</v>
      </c>
      <c r="J32" s="1"/>
      <c r="K32" s="1"/>
    </row>
    <row r="33" spans="1:11" x14ac:dyDescent="0.25">
      <c r="A33">
        <v>7000</v>
      </c>
      <c r="B33">
        <v>112021</v>
      </c>
      <c r="C33" t="s">
        <v>29</v>
      </c>
      <c r="D33" t="s">
        <v>102</v>
      </c>
      <c r="E33" s="1">
        <v>15757394.710000001</v>
      </c>
      <c r="F33" s="1">
        <v>0</v>
      </c>
      <c r="G33" s="1">
        <f t="shared" si="0"/>
        <v>15757394.710000001</v>
      </c>
      <c r="H33" s="1">
        <v>14622476.710000001</v>
      </c>
      <c r="I33" s="1">
        <f t="shared" si="1"/>
        <v>1134918</v>
      </c>
      <c r="J33" s="1"/>
      <c r="K33" s="1"/>
    </row>
    <row r="34" spans="1:11" x14ac:dyDescent="0.25">
      <c r="A34">
        <v>7000</v>
      </c>
      <c r="B34">
        <v>112021</v>
      </c>
      <c r="C34" t="s">
        <v>30</v>
      </c>
      <c r="D34" t="s">
        <v>103</v>
      </c>
      <c r="E34" s="1">
        <v>230920.89</v>
      </c>
      <c r="F34" s="1">
        <v>0</v>
      </c>
      <c r="G34" s="1">
        <f t="shared" si="0"/>
        <v>230920.89</v>
      </c>
      <c r="H34" s="1">
        <v>158593.62</v>
      </c>
      <c r="I34" s="1">
        <f t="shared" si="1"/>
        <v>72327.270000000019</v>
      </c>
      <c r="J34" s="1"/>
      <c r="K34" s="1"/>
    </row>
    <row r="35" spans="1:11" x14ac:dyDescent="0.25">
      <c r="A35">
        <v>7000</v>
      </c>
      <c r="B35">
        <v>112021</v>
      </c>
      <c r="C35" t="s">
        <v>31</v>
      </c>
      <c r="D35" t="s">
        <v>104</v>
      </c>
      <c r="E35" s="1">
        <v>525160.89</v>
      </c>
      <c r="F35" s="1">
        <v>0</v>
      </c>
      <c r="G35" s="1">
        <f t="shared" si="0"/>
        <v>525160.89</v>
      </c>
      <c r="H35" s="1">
        <v>1231594.78</v>
      </c>
      <c r="I35" s="1">
        <f t="shared" si="1"/>
        <v>-706433.89</v>
      </c>
      <c r="J35" s="1"/>
      <c r="K35" s="1"/>
    </row>
    <row r="36" spans="1:11" x14ac:dyDescent="0.25">
      <c r="A36">
        <v>7000</v>
      </c>
      <c r="B36">
        <v>112021</v>
      </c>
      <c r="C36" t="s">
        <v>32</v>
      </c>
      <c r="D36" t="s">
        <v>105</v>
      </c>
      <c r="E36" s="1">
        <v>145543.62</v>
      </c>
      <c r="F36" s="1">
        <v>0</v>
      </c>
      <c r="G36" s="1">
        <f t="shared" si="0"/>
        <v>145543.62</v>
      </c>
      <c r="H36" s="1">
        <v>0</v>
      </c>
      <c r="I36" s="1">
        <f t="shared" si="1"/>
        <v>145543.62</v>
      </c>
      <c r="J36" s="1"/>
      <c r="K36" s="1"/>
    </row>
    <row r="37" spans="1:11" x14ac:dyDescent="0.25">
      <c r="A37">
        <v>7000</v>
      </c>
      <c r="B37">
        <v>112021</v>
      </c>
      <c r="C37" t="s">
        <v>33</v>
      </c>
      <c r="D37" t="s">
        <v>106</v>
      </c>
      <c r="E37" s="1">
        <v>76694</v>
      </c>
      <c r="F37" s="1">
        <v>0</v>
      </c>
      <c r="G37" s="1">
        <f t="shared" si="0"/>
        <v>76694</v>
      </c>
      <c r="H37" s="1">
        <v>34134.379999999997</v>
      </c>
      <c r="I37" s="1">
        <f t="shared" si="1"/>
        <v>42559.62</v>
      </c>
      <c r="J37" s="1"/>
      <c r="K37" s="1"/>
    </row>
    <row r="38" spans="1:11" x14ac:dyDescent="0.25">
      <c r="A38">
        <v>7000</v>
      </c>
      <c r="B38">
        <v>112021</v>
      </c>
      <c r="C38" t="s">
        <v>34</v>
      </c>
      <c r="D38" t="s">
        <v>107</v>
      </c>
      <c r="E38" s="1">
        <v>296878</v>
      </c>
      <c r="F38" s="1">
        <v>0</v>
      </c>
      <c r="G38" s="1">
        <f t="shared" si="0"/>
        <v>296878</v>
      </c>
      <c r="H38" s="1">
        <v>281871.8</v>
      </c>
      <c r="I38" s="1">
        <f t="shared" si="1"/>
        <v>15006.200000000012</v>
      </c>
      <c r="J38" s="1"/>
      <c r="K38" s="1"/>
    </row>
    <row r="39" spans="1:11" x14ac:dyDescent="0.25">
      <c r="A39">
        <v>7000</v>
      </c>
      <c r="B39">
        <v>112021</v>
      </c>
      <c r="C39" t="s">
        <v>35</v>
      </c>
      <c r="D39" t="s">
        <v>108</v>
      </c>
      <c r="E39" s="1">
        <v>11987.1</v>
      </c>
      <c r="F39" s="1">
        <v>0</v>
      </c>
      <c r="G39" s="1">
        <f t="shared" si="0"/>
        <v>11987.1</v>
      </c>
      <c r="H39" s="1">
        <v>16993.11</v>
      </c>
      <c r="I39" s="1">
        <f t="shared" si="1"/>
        <v>-5006.01</v>
      </c>
      <c r="J39" s="1"/>
      <c r="K39" s="1"/>
    </row>
    <row r="40" spans="1:11" x14ac:dyDescent="0.25">
      <c r="A40">
        <v>7000</v>
      </c>
      <c r="B40">
        <v>112021</v>
      </c>
      <c r="C40" t="s">
        <v>36</v>
      </c>
      <c r="D40" t="s">
        <v>109</v>
      </c>
      <c r="E40" s="1">
        <v>3017.03</v>
      </c>
      <c r="F40" s="1">
        <v>0</v>
      </c>
      <c r="G40" s="1">
        <f t="shared" si="0"/>
        <v>3017.03</v>
      </c>
      <c r="H40" s="1">
        <v>0</v>
      </c>
      <c r="I40" s="1">
        <f t="shared" si="1"/>
        <v>3017.03</v>
      </c>
      <c r="J40" s="1"/>
      <c r="K40" s="1"/>
    </row>
    <row r="41" spans="1:11" x14ac:dyDescent="0.25">
      <c r="A41">
        <v>7000</v>
      </c>
      <c r="B41">
        <v>112021</v>
      </c>
      <c r="C41" t="s">
        <v>37</v>
      </c>
      <c r="D41" t="s">
        <v>110</v>
      </c>
      <c r="E41" s="1">
        <v>7468.97</v>
      </c>
      <c r="F41" s="1">
        <v>0</v>
      </c>
      <c r="G41" s="1">
        <f t="shared" si="0"/>
        <v>7468.97</v>
      </c>
      <c r="H41" s="1">
        <v>0</v>
      </c>
      <c r="I41" s="1">
        <f t="shared" si="1"/>
        <v>7468.97</v>
      </c>
      <c r="J41" s="1"/>
      <c r="K41" s="1"/>
    </row>
    <row r="42" spans="1:11" x14ac:dyDescent="0.25">
      <c r="A42">
        <v>7000</v>
      </c>
      <c r="B42">
        <v>112021</v>
      </c>
      <c r="C42" t="s">
        <v>38</v>
      </c>
      <c r="D42" t="s">
        <v>111</v>
      </c>
      <c r="E42" s="1">
        <v>0</v>
      </c>
      <c r="F42" s="1">
        <v>0</v>
      </c>
      <c r="G42" s="1">
        <f t="shared" si="0"/>
        <v>0</v>
      </c>
      <c r="H42" s="1">
        <v>0</v>
      </c>
      <c r="I42" s="1">
        <f t="shared" si="1"/>
        <v>0</v>
      </c>
      <c r="J42" s="1"/>
      <c r="K42" s="1"/>
    </row>
    <row r="43" spans="1:11" x14ac:dyDescent="0.25">
      <c r="A43">
        <v>7000</v>
      </c>
      <c r="B43">
        <v>112021</v>
      </c>
      <c r="C43" t="s">
        <v>39</v>
      </c>
      <c r="D43" t="s">
        <v>113</v>
      </c>
      <c r="E43" s="1">
        <v>0</v>
      </c>
      <c r="F43" s="1">
        <v>0</v>
      </c>
      <c r="G43" s="1">
        <f t="shared" si="0"/>
        <v>0</v>
      </c>
      <c r="H43" s="1">
        <v>53207.4</v>
      </c>
      <c r="I43" s="1">
        <f t="shared" si="1"/>
        <v>-53207.4</v>
      </c>
      <c r="J43" s="1"/>
      <c r="K43" s="1"/>
    </row>
    <row r="44" spans="1:11" x14ac:dyDescent="0.25">
      <c r="A44">
        <v>7000</v>
      </c>
      <c r="B44">
        <v>112021</v>
      </c>
      <c r="C44" t="s">
        <v>40</v>
      </c>
      <c r="D44" t="s">
        <v>112</v>
      </c>
      <c r="E44" s="1">
        <v>52711</v>
      </c>
      <c r="F44" s="1">
        <v>0</v>
      </c>
      <c r="G44" s="1">
        <f t="shared" si="0"/>
        <v>52711</v>
      </c>
      <c r="H44" s="1">
        <v>0</v>
      </c>
      <c r="I44" s="1">
        <f t="shared" si="1"/>
        <v>52711</v>
      </c>
      <c r="J44" s="1"/>
      <c r="K44" s="1"/>
    </row>
    <row r="45" spans="1:11" x14ac:dyDescent="0.25">
      <c r="A45">
        <v>7000</v>
      </c>
      <c r="B45">
        <v>112021</v>
      </c>
      <c r="C45" t="s">
        <v>41</v>
      </c>
      <c r="D45" t="s">
        <v>113</v>
      </c>
      <c r="E45" s="1">
        <v>12000</v>
      </c>
      <c r="F45" s="1">
        <v>0</v>
      </c>
      <c r="G45" s="1">
        <f t="shared" si="0"/>
        <v>12000</v>
      </c>
      <c r="H45" s="1">
        <v>157266.69</v>
      </c>
      <c r="I45" s="1">
        <f t="shared" si="1"/>
        <v>-145266.69</v>
      </c>
      <c r="J45" s="1"/>
      <c r="K45" s="1"/>
    </row>
    <row r="46" spans="1:11" x14ac:dyDescent="0.25">
      <c r="A46">
        <v>7000</v>
      </c>
      <c r="B46">
        <v>112021</v>
      </c>
      <c r="C46" t="s">
        <v>42</v>
      </c>
      <c r="D46" t="s">
        <v>114</v>
      </c>
      <c r="E46" s="1">
        <v>1634176</v>
      </c>
      <c r="F46" s="1">
        <v>0</v>
      </c>
      <c r="G46" s="1">
        <f t="shared" si="0"/>
        <v>1634176</v>
      </c>
      <c r="H46" s="1">
        <v>1580491.87</v>
      </c>
      <c r="I46" s="1">
        <f t="shared" si="1"/>
        <v>53684.129999999888</v>
      </c>
      <c r="J46" s="1"/>
      <c r="K46" s="1"/>
    </row>
    <row r="47" spans="1:11" x14ac:dyDescent="0.25">
      <c r="A47">
        <v>7000</v>
      </c>
      <c r="B47">
        <v>112021</v>
      </c>
      <c r="C47" t="s">
        <v>43</v>
      </c>
      <c r="D47" t="s">
        <v>115</v>
      </c>
      <c r="E47" s="1">
        <v>521490</v>
      </c>
      <c r="F47" s="1">
        <v>0</v>
      </c>
      <c r="G47" s="1">
        <f t="shared" si="0"/>
        <v>521490</v>
      </c>
      <c r="H47" s="1">
        <v>513765.98</v>
      </c>
      <c r="I47" s="1">
        <f t="shared" si="1"/>
        <v>7724.0200000000186</v>
      </c>
      <c r="J47" s="1"/>
      <c r="K47" s="1"/>
    </row>
    <row r="48" spans="1:11" x14ac:dyDescent="0.25">
      <c r="A48">
        <v>7000</v>
      </c>
      <c r="B48">
        <v>112021</v>
      </c>
      <c r="C48" t="s">
        <v>44</v>
      </c>
      <c r="D48" t="s">
        <v>116</v>
      </c>
      <c r="E48" s="1">
        <v>1272588</v>
      </c>
      <c r="F48" s="1">
        <v>0</v>
      </c>
      <c r="G48" s="1">
        <f t="shared" si="0"/>
        <v>1272588</v>
      </c>
      <c r="H48" s="1">
        <v>1149928.6399999999</v>
      </c>
      <c r="I48" s="1">
        <f t="shared" si="1"/>
        <v>122659.3600000001</v>
      </c>
      <c r="J48" s="1"/>
      <c r="K48" s="1"/>
    </row>
    <row r="49" spans="1:11" x14ac:dyDescent="0.25">
      <c r="A49">
        <v>7000</v>
      </c>
      <c r="B49">
        <v>112021</v>
      </c>
      <c r="C49" t="s">
        <v>45</v>
      </c>
      <c r="D49" t="s">
        <v>117</v>
      </c>
      <c r="E49" s="1">
        <v>44634.33</v>
      </c>
      <c r="F49" s="1">
        <v>0</v>
      </c>
      <c r="G49" s="1">
        <f t="shared" si="0"/>
        <v>44634.33</v>
      </c>
      <c r="H49" s="1">
        <v>0</v>
      </c>
      <c r="I49" s="1">
        <f t="shared" si="1"/>
        <v>44634.33</v>
      </c>
      <c r="J49" s="1"/>
      <c r="K49" s="1"/>
    </row>
    <row r="50" spans="1:11" x14ac:dyDescent="0.25">
      <c r="A50">
        <v>7000</v>
      </c>
      <c r="B50">
        <v>112021</v>
      </c>
      <c r="C50" t="s">
        <v>46</v>
      </c>
      <c r="D50" t="s">
        <v>118</v>
      </c>
      <c r="E50" s="1">
        <v>137149.63</v>
      </c>
      <c r="F50" s="1">
        <v>0</v>
      </c>
      <c r="G50" s="1">
        <f t="shared" si="0"/>
        <v>137149.63</v>
      </c>
      <c r="H50" s="1">
        <v>0</v>
      </c>
      <c r="I50" s="1">
        <f t="shared" si="1"/>
        <v>137149.63</v>
      </c>
      <c r="J50" s="1"/>
      <c r="K50" s="1"/>
    </row>
    <row r="51" spans="1:11" x14ac:dyDescent="0.25">
      <c r="A51">
        <v>7000</v>
      </c>
      <c r="B51">
        <v>112021</v>
      </c>
      <c r="C51" t="s">
        <v>47</v>
      </c>
      <c r="D51" t="s">
        <v>120</v>
      </c>
      <c r="E51" s="1">
        <v>121173.98</v>
      </c>
      <c r="F51" s="1">
        <v>0</v>
      </c>
      <c r="G51" s="1">
        <f t="shared" si="0"/>
        <v>121173.98</v>
      </c>
      <c r="H51" s="1">
        <v>0</v>
      </c>
      <c r="I51" s="1">
        <f t="shared" si="1"/>
        <v>121173.98</v>
      </c>
      <c r="J51" s="1"/>
      <c r="K51" s="1"/>
    </row>
    <row r="52" spans="1:11" x14ac:dyDescent="0.25">
      <c r="A52">
        <v>7000</v>
      </c>
      <c r="B52">
        <v>112021</v>
      </c>
      <c r="C52" t="s">
        <v>48</v>
      </c>
      <c r="D52" t="s">
        <v>119</v>
      </c>
      <c r="E52" s="1">
        <v>1089200.04</v>
      </c>
      <c r="F52" s="1">
        <v>0</v>
      </c>
      <c r="G52" s="1">
        <f t="shared" si="0"/>
        <v>1089200.04</v>
      </c>
      <c r="H52" s="1">
        <v>4321957.7300000004</v>
      </c>
      <c r="I52" s="1">
        <f t="shared" si="1"/>
        <v>-3232757.6900000004</v>
      </c>
      <c r="J52" s="1"/>
      <c r="K52" s="1"/>
    </row>
    <row r="53" spans="1:11" x14ac:dyDescent="0.25">
      <c r="A53">
        <v>7000</v>
      </c>
      <c r="B53">
        <v>112021</v>
      </c>
      <c r="C53" t="s">
        <v>49</v>
      </c>
      <c r="D53" t="s">
        <v>121</v>
      </c>
      <c r="E53" s="1">
        <v>584159.21</v>
      </c>
      <c r="F53" s="1">
        <v>0</v>
      </c>
      <c r="G53" s="1">
        <f t="shared" si="0"/>
        <v>584159.21</v>
      </c>
      <c r="H53" s="1">
        <v>0</v>
      </c>
      <c r="I53" s="1">
        <f t="shared" si="1"/>
        <v>584159.21</v>
      </c>
      <c r="J53" s="1"/>
      <c r="K53" s="1"/>
    </row>
    <row r="54" spans="1:11" x14ac:dyDescent="0.25">
      <c r="A54">
        <v>7000</v>
      </c>
      <c r="B54">
        <v>112021</v>
      </c>
      <c r="C54" t="s">
        <v>50</v>
      </c>
      <c r="D54" t="s">
        <v>122</v>
      </c>
      <c r="E54" s="1">
        <v>14430.93</v>
      </c>
      <c r="F54" s="1">
        <v>0</v>
      </c>
      <c r="G54" s="1">
        <f t="shared" si="0"/>
        <v>14430.93</v>
      </c>
      <c r="H54" s="1">
        <v>27766.23</v>
      </c>
      <c r="I54" s="1">
        <f t="shared" si="1"/>
        <v>-13335.3</v>
      </c>
      <c r="J54" s="1"/>
      <c r="K54" s="1"/>
    </row>
    <row r="55" spans="1:11" x14ac:dyDescent="0.25">
      <c r="A55">
        <v>7000</v>
      </c>
      <c r="B55">
        <v>112021</v>
      </c>
      <c r="C55" t="s">
        <v>51</v>
      </c>
      <c r="D55" t="s">
        <v>123</v>
      </c>
      <c r="E55" s="1">
        <v>6528883.5199999996</v>
      </c>
      <c r="F55" s="1">
        <v>0</v>
      </c>
      <c r="G55" s="1">
        <f t="shared" si="0"/>
        <v>6528883.5199999996</v>
      </c>
      <c r="H55" s="1">
        <v>8808392.7300000023</v>
      </c>
      <c r="I55" s="1">
        <f t="shared" si="1"/>
        <v>-2279509.2100000028</v>
      </c>
      <c r="J55" s="1"/>
      <c r="K55" s="1"/>
    </row>
    <row r="56" spans="1:11" x14ac:dyDescent="0.25">
      <c r="A56">
        <v>7000</v>
      </c>
      <c r="B56">
        <v>112021</v>
      </c>
      <c r="C56" t="s">
        <v>52</v>
      </c>
      <c r="D56" t="s">
        <v>124</v>
      </c>
      <c r="E56" s="1">
        <v>977422.2</v>
      </c>
      <c r="F56" s="1">
        <v>0</v>
      </c>
      <c r="G56" s="1">
        <f t="shared" si="0"/>
        <v>977422.2</v>
      </c>
      <c r="H56" s="1">
        <v>0</v>
      </c>
      <c r="I56" s="1">
        <f t="shared" si="1"/>
        <v>977422.2</v>
      </c>
      <c r="J56" s="1"/>
      <c r="K56" s="1"/>
    </row>
    <row r="57" spans="1:11" x14ac:dyDescent="0.25">
      <c r="A57">
        <v>7000</v>
      </c>
      <c r="B57">
        <v>112021</v>
      </c>
      <c r="C57" t="s">
        <v>53</v>
      </c>
      <c r="D57" t="s">
        <v>125</v>
      </c>
      <c r="E57" s="1">
        <v>396580.88</v>
      </c>
      <c r="F57" s="1">
        <v>0</v>
      </c>
      <c r="G57" s="1">
        <f t="shared" si="0"/>
        <v>396580.88</v>
      </c>
      <c r="H57" s="1">
        <v>0</v>
      </c>
      <c r="I57" s="1">
        <f t="shared" si="1"/>
        <v>396580.88</v>
      </c>
      <c r="J57" s="1"/>
      <c r="K57" s="1"/>
    </row>
    <row r="58" spans="1:11" x14ac:dyDescent="0.25">
      <c r="A58">
        <v>7000</v>
      </c>
      <c r="B58">
        <v>112021</v>
      </c>
      <c r="C58" t="s">
        <v>54</v>
      </c>
      <c r="D58" t="s">
        <v>126</v>
      </c>
      <c r="E58" s="1">
        <v>908</v>
      </c>
      <c r="F58" s="1">
        <v>0</v>
      </c>
      <c r="G58" s="1">
        <f t="shared" si="0"/>
        <v>908</v>
      </c>
      <c r="H58" s="1">
        <v>844922.15</v>
      </c>
      <c r="I58" s="1">
        <f t="shared" si="1"/>
        <v>-844014.15</v>
      </c>
      <c r="J58" s="1"/>
      <c r="K58" s="1"/>
    </row>
    <row r="59" spans="1:11" x14ac:dyDescent="0.25">
      <c r="A59">
        <v>7000</v>
      </c>
      <c r="B59">
        <v>112021</v>
      </c>
      <c r="C59" t="s">
        <v>55</v>
      </c>
      <c r="D59" t="s">
        <v>127</v>
      </c>
      <c r="E59" s="1">
        <v>330575.13</v>
      </c>
      <c r="F59" s="1">
        <v>0</v>
      </c>
      <c r="G59" s="1">
        <f t="shared" si="0"/>
        <v>330575.13</v>
      </c>
      <c r="H59" s="1">
        <v>0</v>
      </c>
      <c r="I59" s="1">
        <f t="shared" si="1"/>
        <v>330575.13</v>
      </c>
      <c r="J59" s="1"/>
      <c r="K59" s="1"/>
    </row>
    <row r="60" spans="1:11" x14ac:dyDescent="0.25">
      <c r="A60">
        <v>7000</v>
      </c>
      <c r="B60">
        <v>112021</v>
      </c>
      <c r="C60" t="s">
        <v>56</v>
      </c>
      <c r="D60" t="s">
        <v>135</v>
      </c>
      <c r="E60" s="1">
        <v>0</v>
      </c>
      <c r="F60" s="1">
        <v>0</v>
      </c>
      <c r="G60" s="1">
        <f t="shared" si="0"/>
        <v>0</v>
      </c>
      <c r="H60" s="1">
        <v>62714.9</v>
      </c>
      <c r="I60" s="1">
        <f t="shared" si="1"/>
        <v>-62714.9</v>
      </c>
      <c r="J60" s="1"/>
      <c r="K60" s="1"/>
    </row>
    <row r="61" spans="1:11" x14ac:dyDescent="0.25">
      <c r="A61">
        <v>7000</v>
      </c>
      <c r="B61">
        <v>112021</v>
      </c>
      <c r="C61" t="s">
        <v>57</v>
      </c>
      <c r="D61" t="s">
        <v>128</v>
      </c>
      <c r="E61" s="1">
        <v>1000000</v>
      </c>
      <c r="F61" s="1">
        <v>0</v>
      </c>
      <c r="G61" s="1">
        <f t="shared" si="0"/>
        <v>1000000</v>
      </c>
      <c r="H61" s="1">
        <v>1451925.9</v>
      </c>
      <c r="I61" s="1">
        <f t="shared" si="1"/>
        <v>-451925.89999999991</v>
      </c>
      <c r="J61" s="1"/>
      <c r="K61" s="1"/>
    </row>
    <row r="62" spans="1:11" x14ac:dyDescent="0.25">
      <c r="A62">
        <v>7000</v>
      </c>
      <c r="B62">
        <v>112021</v>
      </c>
      <c r="C62" t="s">
        <v>58</v>
      </c>
      <c r="D62" t="s">
        <v>129</v>
      </c>
      <c r="E62" s="1">
        <v>464598.33</v>
      </c>
      <c r="F62" s="1">
        <v>0</v>
      </c>
      <c r="G62" s="1">
        <f t="shared" si="0"/>
        <v>464598.33</v>
      </c>
      <c r="H62" s="1">
        <v>926125.35</v>
      </c>
      <c r="I62" s="1">
        <f t="shared" si="1"/>
        <v>-461527.01999999996</v>
      </c>
      <c r="J62" s="1"/>
      <c r="K62" s="1"/>
    </row>
    <row r="63" spans="1:11" x14ac:dyDescent="0.25">
      <c r="A63">
        <v>7000</v>
      </c>
      <c r="B63">
        <v>112021</v>
      </c>
      <c r="C63" t="s">
        <v>59</v>
      </c>
      <c r="D63" t="s">
        <v>130</v>
      </c>
      <c r="E63" s="1">
        <v>37668.379999999997</v>
      </c>
      <c r="F63" s="1">
        <v>0</v>
      </c>
      <c r="G63" s="1">
        <f t="shared" si="0"/>
        <v>37668.379999999997</v>
      </c>
      <c r="H63" s="1">
        <v>37015.57</v>
      </c>
      <c r="I63" s="1">
        <f t="shared" si="1"/>
        <v>652.80999999999767</v>
      </c>
      <c r="J63" s="1"/>
      <c r="K63" s="1"/>
    </row>
    <row r="64" spans="1:11" x14ac:dyDescent="0.25">
      <c r="A64">
        <v>7000</v>
      </c>
      <c r="B64">
        <v>112021</v>
      </c>
      <c r="C64" t="s">
        <v>60</v>
      </c>
      <c r="D64" t="s">
        <v>131</v>
      </c>
      <c r="E64" s="1">
        <v>150673.51</v>
      </c>
      <c r="F64" s="1">
        <v>0</v>
      </c>
      <c r="G64" s="1">
        <f t="shared" si="0"/>
        <v>150673.51</v>
      </c>
      <c r="H64" s="1">
        <v>167589.19</v>
      </c>
      <c r="I64" s="1">
        <f t="shared" si="1"/>
        <v>-16915.679999999993</v>
      </c>
      <c r="J64" s="1"/>
      <c r="K64" s="1"/>
    </row>
    <row r="65" spans="1:11" x14ac:dyDescent="0.25">
      <c r="A65">
        <v>7000</v>
      </c>
      <c r="B65">
        <v>112021</v>
      </c>
      <c r="C65" t="s">
        <v>61</v>
      </c>
      <c r="D65" t="s">
        <v>132</v>
      </c>
      <c r="E65" s="1">
        <v>0</v>
      </c>
      <c r="F65" s="1">
        <v>0</v>
      </c>
      <c r="G65" s="1">
        <f t="shared" si="0"/>
        <v>0</v>
      </c>
      <c r="H65" s="1">
        <v>2115.15</v>
      </c>
      <c r="I65" s="1">
        <f t="shared" si="1"/>
        <v>-2115.15</v>
      </c>
      <c r="J65" s="1"/>
      <c r="K65" s="1"/>
    </row>
    <row r="66" spans="1:11" x14ac:dyDescent="0.25">
      <c r="A66">
        <v>7000</v>
      </c>
      <c r="B66">
        <v>112021</v>
      </c>
      <c r="C66" t="s">
        <v>62</v>
      </c>
      <c r="D66" t="s">
        <v>136</v>
      </c>
      <c r="E66" s="1">
        <v>0</v>
      </c>
      <c r="F66" s="1">
        <v>0</v>
      </c>
      <c r="G66" s="1">
        <f t="shared" si="0"/>
        <v>0</v>
      </c>
      <c r="H66" s="1">
        <v>9192.9699999999993</v>
      </c>
      <c r="I66" s="1">
        <f t="shared" si="1"/>
        <v>-9192.9699999999993</v>
      </c>
      <c r="J66" s="1"/>
      <c r="K66" s="1"/>
    </row>
    <row r="67" spans="1:11" x14ac:dyDescent="0.25">
      <c r="A67">
        <v>7000</v>
      </c>
      <c r="B67">
        <v>112021</v>
      </c>
      <c r="C67" t="s">
        <v>63</v>
      </c>
      <c r="D67" t="s">
        <v>132</v>
      </c>
      <c r="E67" s="1">
        <v>447754.95</v>
      </c>
      <c r="F67" s="1">
        <v>0</v>
      </c>
      <c r="G67" s="1">
        <f t="shared" si="0"/>
        <v>447754.95</v>
      </c>
      <c r="H67" s="1">
        <v>479998.11</v>
      </c>
      <c r="I67" s="1">
        <f t="shared" si="1"/>
        <v>-32243.159999999974</v>
      </c>
      <c r="J67" s="1"/>
      <c r="K67" s="1"/>
    </row>
    <row r="69" spans="1:11" x14ac:dyDescent="0.25">
      <c r="I69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I62" sqref="I62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3.42578125" bestFit="1" customWidth="1"/>
    <col min="7" max="7" width="13.7109375" bestFit="1" customWidth="1"/>
    <col min="8" max="8" width="13.7109375" style="1" bestFit="1" customWidth="1"/>
    <col min="9" max="9" width="17.42578125" customWidth="1"/>
    <col min="10" max="10" width="13.7109375" bestFit="1" customWidth="1"/>
    <col min="11" max="11" width="12.4257812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112021</v>
      </c>
      <c r="C4" t="s">
        <v>0</v>
      </c>
      <c r="D4" t="s">
        <v>77</v>
      </c>
      <c r="E4" s="1">
        <v>108980279.91</v>
      </c>
      <c r="F4" s="1">
        <v>20495020.140000001</v>
      </c>
      <c r="G4" s="1">
        <f>SUM(E4:F4)</f>
        <v>129475300.05</v>
      </c>
      <c r="H4" s="1">
        <v>129475300.05</v>
      </c>
      <c r="I4" s="1">
        <f>+G4-H4</f>
        <v>0</v>
      </c>
      <c r="J4" s="1"/>
      <c r="K4" s="1"/>
    </row>
    <row r="5" spans="1:11" x14ac:dyDescent="0.25">
      <c r="A5">
        <v>7000</v>
      </c>
      <c r="B5">
        <v>112021</v>
      </c>
      <c r="C5" t="s">
        <v>1</v>
      </c>
      <c r="D5" t="s">
        <v>78</v>
      </c>
      <c r="E5" s="1">
        <v>753580.55</v>
      </c>
      <c r="F5" s="1">
        <v>288479.84999999998</v>
      </c>
      <c r="G5" s="1">
        <f t="shared" ref="G5:G67" si="0">SUM(E5:F5)</f>
        <v>1042060.4</v>
      </c>
      <c r="H5" s="1">
        <v>1042060.4</v>
      </c>
      <c r="I5" s="1">
        <f t="shared" ref="I5:I67" si="1">+G5-H5</f>
        <v>0</v>
      </c>
      <c r="J5" s="1"/>
      <c r="K5" s="1"/>
    </row>
    <row r="6" spans="1:11" x14ac:dyDescent="0.25">
      <c r="A6">
        <v>7000</v>
      </c>
      <c r="B6">
        <v>112021</v>
      </c>
      <c r="C6" t="s">
        <v>2</v>
      </c>
      <c r="D6" t="s">
        <v>79</v>
      </c>
      <c r="E6" s="1">
        <v>2855948.54</v>
      </c>
      <c r="F6" s="1">
        <v>-2855948.54</v>
      </c>
      <c r="G6" s="1">
        <f t="shared" si="0"/>
        <v>0</v>
      </c>
      <c r="H6" s="1">
        <v>0</v>
      </c>
      <c r="I6" s="1">
        <f t="shared" si="1"/>
        <v>0</v>
      </c>
      <c r="J6" s="1"/>
      <c r="K6" s="1"/>
    </row>
    <row r="7" spans="1:11" x14ac:dyDescent="0.25">
      <c r="A7">
        <v>7000</v>
      </c>
      <c r="B7">
        <v>112021</v>
      </c>
      <c r="C7" t="s">
        <v>3</v>
      </c>
      <c r="D7" t="s">
        <v>80</v>
      </c>
      <c r="E7" s="1">
        <v>5361839.2300000004</v>
      </c>
      <c r="F7" s="1">
        <v>2648726.73</v>
      </c>
      <c r="G7" s="1">
        <f t="shared" si="0"/>
        <v>8010565.9600000009</v>
      </c>
      <c r="H7" s="1">
        <v>8010565.96</v>
      </c>
      <c r="I7" s="1">
        <f t="shared" si="1"/>
        <v>0</v>
      </c>
      <c r="J7" s="1"/>
      <c r="K7" s="1"/>
    </row>
    <row r="8" spans="1:11" x14ac:dyDescent="0.25">
      <c r="A8">
        <v>7000</v>
      </c>
      <c r="B8">
        <v>112021</v>
      </c>
      <c r="C8" t="s">
        <v>4</v>
      </c>
      <c r="D8" t="s">
        <v>81</v>
      </c>
      <c r="E8" s="1">
        <v>1141164.25</v>
      </c>
      <c r="F8" s="1">
        <v>-1141164.25</v>
      </c>
      <c r="G8" s="1">
        <f t="shared" si="0"/>
        <v>0</v>
      </c>
      <c r="H8" s="1">
        <v>0</v>
      </c>
      <c r="I8" s="1">
        <f t="shared" si="1"/>
        <v>0</v>
      </c>
      <c r="J8" s="1"/>
      <c r="K8" s="1"/>
    </row>
    <row r="9" spans="1:11" x14ac:dyDescent="0.25">
      <c r="A9">
        <v>7000</v>
      </c>
      <c r="B9">
        <v>112021</v>
      </c>
      <c r="C9" t="s">
        <v>5</v>
      </c>
      <c r="D9" t="s">
        <v>82</v>
      </c>
      <c r="E9" s="1">
        <v>226352.55</v>
      </c>
      <c r="F9" s="1">
        <v>-226352.55</v>
      </c>
      <c r="G9" s="1">
        <f t="shared" si="0"/>
        <v>0</v>
      </c>
      <c r="H9" s="1">
        <v>0</v>
      </c>
      <c r="I9" s="1">
        <f t="shared" si="1"/>
        <v>0</v>
      </c>
      <c r="J9" s="1"/>
      <c r="K9" s="1"/>
    </row>
    <row r="10" spans="1:11" x14ac:dyDescent="0.25">
      <c r="A10">
        <v>7000</v>
      </c>
      <c r="B10">
        <v>112021</v>
      </c>
      <c r="C10" t="s">
        <v>6</v>
      </c>
      <c r="D10" t="s">
        <v>83</v>
      </c>
      <c r="E10" s="1">
        <v>1442790.04</v>
      </c>
      <c r="F10" s="1">
        <v>-544243.85</v>
      </c>
      <c r="G10" s="1">
        <f t="shared" si="0"/>
        <v>898546.19000000006</v>
      </c>
      <c r="H10" s="1">
        <v>898546.19</v>
      </c>
      <c r="I10" s="1">
        <f t="shared" si="1"/>
        <v>0</v>
      </c>
      <c r="J10" s="1"/>
      <c r="K10" s="1"/>
    </row>
    <row r="11" spans="1:11" x14ac:dyDescent="0.25">
      <c r="A11">
        <v>7000</v>
      </c>
      <c r="B11">
        <v>112021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112021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381494.07</v>
      </c>
      <c r="I12" s="1">
        <f t="shared" si="1"/>
        <v>-381494.07</v>
      </c>
      <c r="J12" s="1"/>
      <c r="K12" s="1"/>
    </row>
    <row r="13" spans="1:11" x14ac:dyDescent="0.25">
      <c r="A13">
        <v>7000</v>
      </c>
      <c r="B13">
        <v>112021</v>
      </c>
      <c r="C13" t="s">
        <v>9</v>
      </c>
      <c r="D13" t="s">
        <v>85</v>
      </c>
      <c r="E13" s="1">
        <v>298204.73</v>
      </c>
      <c r="F13" s="1">
        <v>-71.72</v>
      </c>
      <c r="G13" s="1">
        <f t="shared" si="0"/>
        <v>298133.01</v>
      </c>
      <c r="H13" s="1">
        <v>0</v>
      </c>
      <c r="I13" s="1">
        <f t="shared" si="1"/>
        <v>298133.01</v>
      </c>
      <c r="J13" s="1"/>
      <c r="K13" s="1"/>
    </row>
    <row r="14" spans="1:11" x14ac:dyDescent="0.25">
      <c r="A14">
        <v>7000</v>
      </c>
      <c r="B14">
        <v>112021</v>
      </c>
      <c r="C14" t="s">
        <v>10</v>
      </c>
      <c r="D14" t="s">
        <v>137</v>
      </c>
      <c r="E14" s="1">
        <v>0</v>
      </c>
      <c r="F14" s="1">
        <v>1795650.88</v>
      </c>
      <c r="G14" s="1">
        <f t="shared" si="0"/>
        <v>1795650.88</v>
      </c>
      <c r="H14" s="1">
        <v>1795650.88</v>
      </c>
      <c r="I14" s="1">
        <f t="shared" si="1"/>
        <v>0</v>
      </c>
      <c r="J14" s="1"/>
      <c r="K14" s="1"/>
    </row>
    <row r="15" spans="1:11" x14ac:dyDescent="0.25">
      <c r="A15">
        <v>7000</v>
      </c>
      <c r="B15">
        <v>112021</v>
      </c>
      <c r="C15" t="s">
        <v>11</v>
      </c>
      <c r="D15" t="s">
        <v>86</v>
      </c>
      <c r="E15" s="1">
        <v>1000000</v>
      </c>
      <c r="F15" s="1">
        <v>-1000000</v>
      </c>
      <c r="G15" s="1">
        <f t="shared" si="0"/>
        <v>0</v>
      </c>
      <c r="H15" s="1">
        <v>0</v>
      </c>
      <c r="I15" s="1">
        <f t="shared" si="1"/>
        <v>0</v>
      </c>
      <c r="J15" s="1"/>
      <c r="K15" s="1"/>
    </row>
    <row r="16" spans="1:11" x14ac:dyDescent="0.25">
      <c r="A16">
        <v>7000</v>
      </c>
      <c r="B16">
        <v>112021</v>
      </c>
      <c r="C16" t="s">
        <v>12</v>
      </c>
      <c r="D16" t="s">
        <v>87</v>
      </c>
      <c r="E16" s="1">
        <v>31448375.829999998</v>
      </c>
      <c r="F16" s="5">
        <v>-31448375.829999998</v>
      </c>
      <c r="G16" s="1">
        <f t="shared" si="0"/>
        <v>0</v>
      </c>
      <c r="H16" s="1">
        <v>0</v>
      </c>
      <c r="I16" s="1">
        <f t="shared" si="1"/>
        <v>0</v>
      </c>
      <c r="J16" s="1"/>
      <c r="K16" s="1"/>
    </row>
    <row r="17" spans="1:11" x14ac:dyDescent="0.25">
      <c r="A17">
        <v>7000</v>
      </c>
      <c r="B17">
        <v>112021</v>
      </c>
      <c r="C17" t="s">
        <v>13</v>
      </c>
      <c r="D17" t="s">
        <v>88</v>
      </c>
      <c r="E17" s="1">
        <v>25511820.039999999</v>
      </c>
      <c r="F17" s="5">
        <v>43761629.799999997</v>
      </c>
      <c r="G17" s="1">
        <f t="shared" si="0"/>
        <v>69273449.840000004</v>
      </c>
      <c r="H17" s="1">
        <v>69273449.840000004</v>
      </c>
      <c r="I17" s="1">
        <f t="shared" si="1"/>
        <v>0</v>
      </c>
      <c r="J17" s="1"/>
      <c r="K17" s="1"/>
    </row>
    <row r="18" spans="1:11" x14ac:dyDescent="0.25">
      <c r="A18">
        <v>7000</v>
      </c>
      <c r="B18">
        <v>112021</v>
      </c>
      <c r="C18" t="s">
        <v>14</v>
      </c>
      <c r="D18" t="s">
        <v>87</v>
      </c>
      <c r="E18" s="1">
        <v>1594014.34</v>
      </c>
      <c r="F18" s="5">
        <v>-1594014.34</v>
      </c>
      <c r="G18" s="1">
        <f t="shared" si="0"/>
        <v>0</v>
      </c>
      <c r="H18" s="1">
        <v>0</v>
      </c>
      <c r="I18" s="1">
        <f t="shared" si="1"/>
        <v>0</v>
      </c>
      <c r="J18" s="1"/>
      <c r="K18" s="1"/>
    </row>
    <row r="19" spans="1:11" x14ac:dyDescent="0.25">
      <c r="A19">
        <v>7000</v>
      </c>
      <c r="B19">
        <v>112021</v>
      </c>
      <c r="C19" t="s">
        <v>15</v>
      </c>
      <c r="D19" t="s">
        <v>88</v>
      </c>
      <c r="E19" s="1">
        <v>1214487.1200000001</v>
      </c>
      <c r="F19" s="5">
        <v>-1214487.1200000001</v>
      </c>
      <c r="G19" s="1">
        <f t="shared" si="0"/>
        <v>0</v>
      </c>
      <c r="H19" s="1">
        <v>0</v>
      </c>
      <c r="I19" s="1">
        <f t="shared" si="1"/>
        <v>0</v>
      </c>
      <c r="J19" s="1"/>
      <c r="K19" s="1"/>
    </row>
    <row r="20" spans="1:11" x14ac:dyDescent="0.25">
      <c r="A20">
        <v>7000</v>
      </c>
      <c r="B20">
        <v>112021</v>
      </c>
      <c r="C20" t="s">
        <v>16</v>
      </c>
      <c r="D20" t="s">
        <v>89</v>
      </c>
      <c r="E20" s="1">
        <v>112637.69</v>
      </c>
      <c r="F20" s="5">
        <v>-112637.69</v>
      </c>
      <c r="G20" s="1">
        <f t="shared" si="0"/>
        <v>0</v>
      </c>
      <c r="H20" s="1">
        <v>0</v>
      </c>
      <c r="I20" s="1">
        <f t="shared" si="1"/>
        <v>0</v>
      </c>
      <c r="J20" s="1"/>
      <c r="K20" s="1"/>
    </row>
    <row r="21" spans="1:11" x14ac:dyDescent="0.25">
      <c r="A21">
        <v>7000</v>
      </c>
      <c r="B21">
        <v>112021</v>
      </c>
      <c r="C21" t="s">
        <v>17</v>
      </c>
      <c r="D21" t="s">
        <v>90</v>
      </c>
      <c r="E21" s="1">
        <v>16024109.9</v>
      </c>
      <c r="F21" s="5">
        <v>1209074.68</v>
      </c>
      <c r="G21" s="1">
        <f t="shared" si="0"/>
        <v>17233184.580000002</v>
      </c>
      <c r="H21" s="1">
        <v>17233184.579999998</v>
      </c>
      <c r="I21" s="1">
        <f t="shared" si="1"/>
        <v>0</v>
      </c>
      <c r="J21" s="1"/>
      <c r="K21" s="1"/>
    </row>
    <row r="22" spans="1:11" x14ac:dyDescent="0.25">
      <c r="A22">
        <v>7000</v>
      </c>
      <c r="B22">
        <v>112021</v>
      </c>
      <c r="C22" t="s">
        <v>18</v>
      </c>
      <c r="D22" t="s">
        <v>91</v>
      </c>
      <c r="E22" s="1">
        <v>386812.61</v>
      </c>
      <c r="F22" s="1">
        <v>0</v>
      </c>
      <c r="G22" s="1">
        <f t="shared" si="0"/>
        <v>386812.61</v>
      </c>
      <c r="H22" s="1">
        <v>1037085.02</v>
      </c>
      <c r="I22" s="1">
        <f t="shared" si="1"/>
        <v>-650272.41</v>
      </c>
      <c r="J22" s="1"/>
      <c r="K22" s="1"/>
    </row>
    <row r="23" spans="1:11" x14ac:dyDescent="0.25">
      <c r="A23">
        <v>7000</v>
      </c>
      <c r="B23">
        <v>112021</v>
      </c>
      <c r="C23" t="s">
        <v>19</v>
      </c>
      <c r="D23" t="s">
        <v>92</v>
      </c>
      <c r="E23" s="1">
        <v>662687</v>
      </c>
      <c r="F23" s="1">
        <v>0</v>
      </c>
      <c r="G23" s="1">
        <f t="shared" si="0"/>
        <v>662687</v>
      </c>
      <c r="H23" s="1">
        <v>0</v>
      </c>
      <c r="I23" s="1">
        <f t="shared" si="1"/>
        <v>662687</v>
      </c>
      <c r="J23" s="1"/>
      <c r="K23" s="1"/>
    </row>
    <row r="24" spans="1:11" x14ac:dyDescent="0.25">
      <c r="A24">
        <v>7000</v>
      </c>
      <c r="B24">
        <v>112021</v>
      </c>
      <c r="C24" t="s">
        <v>20</v>
      </c>
      <c r="D24" t="s">
        <v>93</v>
      </c>
      <c r="E24" s="1">
        <v>1342121</v>
      </c>
      <c r="F24" s="1">
        <v>-1342121</v>
      </c>
      <c r="G24" s="1">
        <f t="shared" si="0"/>
        <v>0</v>
      </c>
      <c r="H24" s="1">
        <v>0</v>
      </c>
      <c r="I24" s="1">
        <f t="shared" si="1"/>
        <v>0</v>
      </c>
      <c r="J24" s="1"/>
      <c r="K24" s="1"/>
    </row>
    <row r="25" spans="1:11" x14ac:dyDescent="0.25">
      <c r="A25">
        <v>7000</v>
      </c>
      <c r="B25">
        <v>112021</v>
      </c>
      <c r="C25" t="s">
        <v>21</v>
      </c>
      <c r="D25" t="s">
        <v>94</v>
      </c>
      <c r="E25" s="1">
        <v>426683.24</v>
      </c>
      <c r="F25" s="1">
        <v>0</v>
      </c>
      <c r="G25" s="1">
        <f t="shared" si="0"/>
        <v>426683.24</v>
      </c>
      <c r="H25" s="1">
        <v>0</v>
      </c>
      <c r="I25" s="1">
        <f t="shared" si="1"/>
        <v>426683.24</v>
      </c>
      <c r="J25" s="1"/>
      <c r="K25" s="1"/>
    </row>
    <row r="26" spans="1:11" x14ac:dyDescent="0.25">
      <c r="A26">
        <v>7000</v>
      </c>
      <c r="B26">
        <v>112021</v>
      </c>
      <c r="C26" t="s">
        <v>22</v>
      </c>
      <c r="D26" t="s">
        <v>95</v>
      </c>
      <c r="E26" s="1">
        <v>714123</v>
      </c>
      <c r="F26" s="1">
        <v>0</v>
      </c>
      <c r="G26" s="1">
        <f t="shared" si="0"/>
        <v>714123</v>
      </c>
      <c r="H26" s="1">
        <v>0</v>
      </c>
      <c r="I26" s="1">
        <f t="shared" si="1"/>
        <v>714123</v>
      </c>
      <c r="J26" s="1"/>
      <c r="K26" s="1"/>
    </row>
    <row r="27" spans="1:11" x14ac:dyDescent="0.25">
      <c r="A27">
        <v>7000</v>
      </c>
      <c r="B27">
        <v>112021</v>
      </c>
      <c r="C27" t="s">
        <v>23</v>
      </c>
      <c r="D27" t="s">
        <v>96</v>
      </c>
      <c r="E27" s="1">
        <v>141693.71</v>
      </c>
      <c r="F27" s="1">
        <v>0</v>
      </c>
      <c r="G27" s="1">
        <f t="shared" si="0"/>
        <v>141693.71</v>
      </c>
      <c r="H27" s="1">
        <v>0</v>
      </c>
      <c r="I27" s="1">
        <f t="shared" si="1"/>
        <v>141693.71</v>
      </c>
      <c r="J27" s="1"/>
      <c r="K27" s="1"/>
    </row>
    <row r="28" spans="1:11" x14ac:dyDescent="0.25">
      <c r="A28">
        <v>7000</v>
      </c>
      <c r="B28">
        <v>112021</v>
      </c>
      <c r="C28" t="s">
        <v>24</v>
      </c>
      <c r="D28" t="s">
        <v>97</v>
      </c>
      <c r="E28" s="1">
        <v>40730.29</v>
      </c>
      <c r="F28" s="1">
        <v>0</v>
      </c>
      <c r="G28" s="1">
        <f t="shared" si="0"/>
        <v>40730.29</v>
      </c>
      <c r="H28" s="1">
        <v>0</v>
      </c>
      <c r="I28" s="1">
        <f t="shared" si="1"/>
        <v>40730.29</v>
      </c>
      <c r="J28" s="1"/>
      <c r="K28" s="1"/>
    </row>
    <row r="29" spans="1:11" x14ac:dyDescent="0.25">
      <c r="A29">
        <v>7000</v>
      </c>
      <c r="B29">
        <v>112021</v>
      </c>
      <c r="C29" t="s">
        <v>25</v>
      </c>
      <c r="D29" t="s">
        <v>98</v>
      </c>
      <c r="E29" s="1">
        <v>1683618.2</v>
      </c>
      <c r="F29" s="1">
        <v>0</v>
      </c>
      <c r="G29" s="1">
        <f t="shared" si="0"/>
        <v>1683618.2</v>
      </c>
      <c r="H29" s="1">
        <v>2567562.59</v>
      </c>
      <c r="I29" s="1">
        <f t="shared" si="1"/>
        <v>-883944.3899999999</v>
      </c>
      <c r="J29" s="1"/>
      <c r="K29" s="1"/>
    </row>
    <row r="30" spans="1:11" x14ac:dyDescent="0.25">
      <c r="A30">
        <v>7000</v>
      </c>
      <c r="B30">
        <v>112021</v>
      </c>
      <c r="C30" t="s">
        <v>26</v>
      </c>
      <c r="D30" t="s">
        <v>99</v>
      </c>
      <c r="E30" s="1">
        <v>4406.22</v>
      </c>
      <c r="F30" s="1">
        <v>0</v>
      </c>
      <c r="G30" s="1">
        <f t="shared" si="0"/>
        <v>4406.22</v>
      </c>
      <c r="H30" s="1">
        <v>0</v>
      </c>
      <c r="I30" s="1">
        <f t="shared" si="1"/>
        <v>4406.22</v>
      </c>
      <c r="J30" s="1"/>
      <c r="K30" s="1"/>
    </row>
    <row r="31" spans="1:11" x14ac:dyDescent="0.25">
      <c r="A31">
        <v>7000</v>
      </c>
      <c r="B31">
        <v>112021</v>
      </c>
      <c r="C31" t="s">
        <v>27</v>
      </c>
      <c r="D31" t="s">
        <v>100</v>
      </c>
      <c r="E31" s="1">
        <v>168599</v>
      </c>
      <c r="F31" s="1">
        <v>-157473.87</v>
      </c>
      <c r="G31" s="1">
        <f t="shared" si="0"/>
        <v>11125.130000000005</v>
      </c>
      <c r="H31" s="1">
        <v>0</v>
      </c>
      <c r="I31" s="1">
        <f t="shared" si="1"/>
        <v>11125.130000000005</v>
      </c>
      <c r="J31" s="1"/>
      <c r="K31" s="1"/>
    </row>
    <row r="32" spans="1:11" x14ac:dyDescent="0.25">
      <c r="A32">
        <v>7000</v>
      </c>
      <c r="B32">
        <v>112021</v>
      </c>
      <c r="C32" t="s">
        <v>28</v>
      </c>
      <c r="D32" t="s">
        <v>101</v>
      </c>
      <c r="E32" s="1">
        <v>7781546</v>
      </c>
      <c r="F32" s="1">
        <v>2782824.55</v>
      </c>
      <c r="G32" s="1">
        <f t="shared" si="0"/>
        <v>10564370.550000001</v>
      </c>
      <c r="H32" s="1">
        <v>10564370.550000001</v>
      </c>
      <c r="I32" s="1">
        <f t="shared" si="1"/>
        <v>0</v>
      </c>
      <c r="J32" s="1"/>
      <c r="K32" s="1"/>
    </row>
    <row r="33" spans="1:11" x14ac:dyDescent="0.25">
      <c r="A33">
        <v>7000</v>
      </c>
      <c r="B33">
        <v>112021</v>
      </c>
      <c r="C33" t="s">
        <v>29</v>
      </c>
      <c r="D33" t="s">
        <v>102</v>
      </c>
      <c r="E33" s="1">
        <v>15757394.710000001</v>
      </c>
      <c r="F33" s="1">
        <v>-43937.919999999998</v>
      </c>
      <c r="G33" s="1">
        <f t="shared" si="0"/>
        <v>15713456.790000001</v>
      </c>
      <c r="H33" s="1">
        <v>15713456.789999999</v>
      </c>
      <c r="I33" s="1">
        <f t="shared" si="1"/>
        <v>0</v>
      </c>
      <c r="J33" s="1"/>
      <c r="K33" s="1"/>
    </row>
    <row r="34" spans="1:11" x14ac:dyDescent="0.25">
      <c r="A34">
        <v>7000</v>
      </c>
      <c r="B34">
        <v>112021</v>
      </c>
      <c r="C34" t="s">
        <v>30</v>
      </c>
      <c r="D34" t="s">
        <v>103</v>
      </c>
      <c r="E34" s="1">
        <v>230920.89</v>
      </c>
      <c r="F34" s="1">
        <v>0</v>
      </c>
      <c r="G34" s="1">
        <f t="shared" si="0"/>
        <v>230920.89</v>
      </c>
      <c r="H34" s="1">
        <v>174253.75</v>
      </c>
      <c r="I34" s="1">
        <f t="shared" si="1"/>
        <v>56667.140000000014</v>
      </c>
      <c r="J34" s="1"/>
      <c r="K34" s="1"/>
    </row>
    <row r="35" spans="1:11" x14ac:dyDescent="0.25">
      <c r="A35">
        <v>7000</v>
      </c>
      <c r="B35">
        <v>112021</v>
      </c>
      <c r="C35" t="s">
        <v>31</v>
      </c>
      <c r="D35" t="s">
        <v>104</v>
      </c>
      <c r="E35" s="1">
        <v>525160.89</v>
      </c>
      <c r="F35" s="1">
        <v>0</v>
      </c>
      <c r="G35" s="1">
        <f t="shared" si="0"/>
        <v>525160.89</v>
      </c>
      <c r="H35" s="1">
        <v>1385570.03</v>
      </c>
      <c r="I35" s="1">
        <f t="shared" si="1"/>
        <v>-860409.14</v>
      </c>
      <c r="J35" s="1"/>
      <c r="K35" s="1"/>
    </row>
    <row r="36" spans="1:11" x14ac:dyDescent="0.25">
      <c r="A36">
        <v>7000</v>
      </c>
      <c r="B36">
        <v>112021</v>
      </c>
      <c r="C36" t="s">
        <v>32</v>
      </c>
      <c r="D36" t="s">
        <v>105</v>
      </c>
      <c r="E36" s="1">
        <v>145543.62</v>
      </c>
      <c r="F36" s="1">
        <v>0</v>
      </c>
      <c r="G36" s="1">
        <f t="shared" si="0"/>
        <v>145543.62</v>
      </c>
      <c r="H36" s="1">
        <v>0</v>
      </c>
      <c r="I36" s="1">
        <f t="shared" si="1"/>
        <v>145543.62</v>
      </c>
      <c r="J36" s="1"/>
      <c r="K36" s="1"/>
    </row>
    <row r="37" spans="1:11" x14ac:dyDescent="0.25">
      <c r="A37">
        <v>7000</v>
      </c>
      <c r="B37">
        <v>112021</v>
      </c>
      <c r="C37" t="s">
        <v>33</v>
      </c>
      <c r="D37" t="s">
        <v>106</v>
      </c>
      <c r="E37" s="1">
        <v>76694</v>
      </c>
      <c r="F37" s="1">
        <v>0</v>
      </c>
      <c r="G37" s="1">
        <f t="shared" si="0"/>
        <v>76694</v>
      </c>
      <c r="H37" s="1">
        <v>37761.85</v>
      </c>
      <c r="I37" s="1">
        <f t="shared" si="1"/>
        <v>38932.15</v>
      </c>
      <c r="J37" s="1"/>
      <c r="K37" s="1"/>
    </row>
    <row r="38" spans="1:11" x14ac:dyDescent="0.25">
      <c r="A38">
        <v>7000</v>
      </c>
      <c r="B38">
        <v>112021</v>
      </c>
      <c r="C38" t="s">
        <v>34</v>
      </c>
      <c r="D38" t="s">
        <v>107</v>
      </c>
      <c r="E38" s="1">
        <v>296878</v>
      </c>
      <c r="F38" s="1">
        <v>0</v>
      </c>
      <c r="G38" s="1">
        <f t="shared" si="0"/>
        <v>296878</v>
      </c>
      <c r="H38" s="1">
        <v>325160.24</v>
      </c>
      <c r="I38" s="1">
        <f t="shared" si="1"/>
        <v>-28282.239999999991</v>
      </c>
      <c r="J38" s="1"/>
      <c r="K38" s="1"/>
    </row>
    <row r="39" spans="1:11" x14ac:dyDescent="0.25">
      <c r="A39">
        <v>7000</v>
      </c>
      <c r="B39">
        <v>112021</v>
      </c>
      <c r="C39" t="s">
        <v>35</v>
      </c>
      <c r="D39" t="s">
        <v>108</v>
      </c>
      <c r="E39" s="1">
        <v>11987.1</v>
      </c>
      <c r="F39" s="1">
        <v>0</v>
      </c>
      <c r="G39" s="1">
        <f t="shared" si="0"/>
        <v>11987.1</v>
      </c>
      <c r="H39" s="1">
        <v>21657.41</v>
      </c>
      <c r="I39" s="1">
        <f t="shared" si="1"/>
        <v>-9670.31</v>
      </c>
      <c r="J39" s="1"/>
      <c r="K39" s="1"/>
    </row>
    <row r="40" spans="1:11" x14ac:dyDescent="0.25">
      <c r="A40">
        <v>7000</v>
      </c>
      <c r="B40">
        <v>112021</v>
      </c>
      <c r="C40" t="s">
        <v>36</v>
      </c>
      <c r="D40" t="s">
        <v>109</v>
      </c>
      <c r="E40" s="1">
        <v>3017.03</v>
      </c>
      <c r="F40" s="1">
        <v>0</v>
      </c>
      <c r="G40" s="1">
        <f t="shared" si="0"/>
        <v>3017.03</v>
      </c>
      <c r="H40" s="1">
        <v>0</v>
      </c>
      <c r="I40" s="1">
        <f t="shared" si="1"/>
        <v>3017.03</v>
      </c>
      <c r="J40" s="1"/>
      <c r="K40" s="1"/>
    </row>
    <row r="41" spans="1:11" x14ac:dyDescent="0.25">
      <c r="A41">
        <v>7000</v>
      </c>
      <c r="B41">
        <v>112021</v>
      </c>
      <c r="C41" t="s">
        <v>37</v>
      </c>
      <c r="D41" t="s">
        <v>110</v>
      </c>
      <c r="E41" s="1">
        <v>7468.97</v>
      </c>
      <c r="F41" s="1">
        <v>0</v>
      </c>
      <c r="G41" s="1">
        <f t="shared" si="0"/>
        <v>7468.97</v>
      </c>
      <c r="H41" s="1">
        <v>0</v>
      </c>
      <c r="I41" s="1">
        <f t="shared" si="1"/>
        <v>7468.97</v>
      </c>
      <c r="J41" s="1"/>
      <c r="K41" s="1"/>
    </row>
    <row r="42" spans="1:11" x14ac:dyDescent="0.25">
      <c r="A42">
        <v>7000</v>
      </c>
      <c r="B42">
        <v>112021</v>
      </c>
      <c r="C42" t="s">
        <v>38</v>
      </c>
      <c r="D42" t="s">
        <v>111</v>
      </c>
      <c r="E42" s="1">
        <v>0</v>
      </c>
      <c r="F42" s="1">
        <v>0</v>
      </c>
      <c r="G42" s="1">
        <f t="shared" si="0"/>
        <v>0</v>
      </c>
      <c r="H42" s="1">
        <v>0</v>
      </c>
      <c r="I42" s="1">
        <f t="shared" si="1"/>
        <v>0</v>
      </c>
      <c r="J42" s="1"/>
      <c r="K42" s="1"/>
    </row>
    <row r="43" spans="1:11" x14ac:dyDescent="0.25">
      <c r="A43">
        <v>7000</v>
      </c>
      <c r="B43">
        <v>112021</v>
      </c>
      <c r="C43" t="s">
        <v>39</v>
      </c>
      <c r="D43" t="s">
        <v>113</v>
      </c>
      <c r="E43" s="1">
        <v>0</v>
      </c>
      <c r="F43" s="1">
        <v>0</v>
      </c>
      <c r="G43" s="1">
        <f t="shared" si="0"/>
        <v>0</v>
      </c>
      <c r="H43" s="1">
        <v>64765.46</v>
      </c>
      <c r="I43" s="1">
        <f t="shared" si="1"/>
        <v>-64765.46</v>
      </c>
      <c r="J43" s="1"/>
      <c r="K43" s="1"/>
    </row>
    <row r="44" spans="1:11" x14ac:dyDescent="0.25">
      <c r="A44">
        <v>7000</v>
      </c>
      <c r="B44">
        <v>112021</v>
      </c>
      <c r="C44" t="s">
        <v>40</v>
      </c>
      <c r="D44" t="s">
        <v>112</v>
      </c>
      <c r="E44" s="1">
        <v>52711</v>
      </c>
      <c r="F44" s="1">
        <v>0</v>
      </c>
      <c r="G44" s="1">
        <f t="shared" si="0"/>
        <v>52711</v>
      </c>
      <c r="H44" s="1">
        <v>0</v>
      </c>
      <c r="I44" s="1">
        <f t="shared" si="1"/>
        <v>52711</v>
      </c>
      <c r="J44" s="1"/>
      <c r="K44" s="1"/>
    </row>
    <row r="45" spans="1:11" x14ac:dyDescent="0.25">
      <c r="A45">
        <v>7000</v>
      </c>
      <c r="B45">
        <v>112021</v>
      </c>
      <c r="C45" t="s">
        <v>41</v>
      </c>
      <c r="D45" t="s">
        <v>113</v>
      </c>
      <c r="E45" s="1">
        <v>12000</v>
      </c>
      <c r="F45" s="1">
        <v>0</v>
      </c>
      <c r="G45" s="1">
        <f t="shared" si="0"/>
        <v>12000</v>
      </c>
      <c r="H45" s="1">
        <v>454250.98</v>
      </c>
      <c r="I45" s="1">
        <f t="shared" si="1"/>
        <v>-442250.98</v>
      </c>
      <c r="J45" s="1"/>
      <c r="K45" s="1"/>
    </row>
    <row r="46" spans="1:11" x14ac:dyDescent="0.25">
      <c r="A46">
        <v>7000</v>
      </c>
      <c r="B46">
        <v>112021</v>
      </c>
      <c r="C46" t="s">
        <v>42</v>
      </c>
      <c r="D46" t="s">
        <v>114</v>
      </c>
      <c r="E46" s="1">
        <v>1634176</v>
      </c>
      <c r="F46" s="1">
        <v>0</v>
      </c>
      <c r="G46" s="1">
        <f t="shared" si="0"/>
        <v>1634176</v>
      </c>
      <c r="H46" s="1">
        <v>1723899.54</v>
      </c>
      <c r="I46" s="1">
        <f t="shared" si="1"/>
        <v>-89723.540000000037</v>
      </c>
      <c r="J46" s="1"/>
      <c r="K46" s="1"/>
    </row>
    <row r="47" spans="1:11" x14ac:dyDescent="0.25">
      <c r="A47">
        <v>7000</v>
      </c>
      <c r="B47">
        <v>112021</v>
      </c>
      <c r="C47" t="s">
        <v>43</v>
      </c>
      <c r="D47" t="s">
        <v>115</v>
      </c>
      <c r="E47" s="1">
        <v>521490</v>
      </c>
      <c r="F47" s="1">
        <v>0</v>
      </c>
      <c r="G47" s="1">
        <f t="shared" si="0"/>
        <v>521490</v>
      </c>
      <c r="H47" s="1">
        <v>561195.30000000005</v>
      </c>
      <c r="I47" s="1">
        <f t="shared" si="1"/>
        <v>-39705.300000000047</v>
      </c>
      <c r="J47" s="1"/>
      <c r="K47" s="1"/>
    </row>
    <row r="48" spans="1:11" x14ac:dyDescent="0.25">
      <c r="A48">
        <v>7000</v>
      </c>
      <c r="B48">
        <v>112021</v>
      </c>
      <c r="C48" t="s">
        <v>44</v>
      </c>
      <c r="D48" t="s">
        <v>116</v>
      </c>
      <c r="E48" s="1">
        <v>1272588</v>
      </c>
      <c r="F48" s="1">
        <v>0</v>
      </c>
      <c r="G48" s="1">
        <f t="shared" si="0"/>
        <v>1272588</v>
      </c>
      <c r="H48" s="1">
        <v>1277279.52</v>
      </c>
      <c r="I48" s="1">
        <f t="shared" si="1"/>
        <v>-4691.5200000000186</v>
      </c>
      <c r="J48" s="1"/>
      <c r="K48" s="1"/>
    </row>
    <row r="49" spans="1:12" x14ac:dyDescent="0.25">
      <c r="A49">
        <v>7000</v>
      </c>
      <c r="B49">
        <v>112021</v>
      </c>
      <c r="C49" t="s">
        <v>45</v>
      </c>
      <c r="D49" t="s">
        <v>117</v>
      </c>
      <c r="E49" s="1">
        <v>44634.33</v>
      </c>
      <c r="F49" s="1">
        <v>0</v>
      </c>
      <c r="G49" s="1">
        <f t="shared" si="0"/>
        <v>44634.33</v>
      </c>
      <c r="H49" s="1">
        <v>0</v>
      </c>
      <c r="I49" s="1">
        <f t="shared" si="1"/>
        <v>44634.33</v>
      </c>
      <c r="J49" s="1"/>
      <c r="K49" s="1"/>
    </row>
    <row r="50" spans="1:12" x14ac:dyDescent="0.25">
      <c r="A50">
        <v>7000</v>
      </c>
      <c r="B50">
        <v>112021</v>
      </c>
      <c r="C50" t="s">
        <v>46</v>
      </c>
      <c r="D50" t="s">
        <v>118</v>
      </c>
      <c r="E50" s="1">
        <v>137149.63</v>
      </c>
      <c r="F50" s="1">
        <v>0</v>
      </c>
      <c r="G50" s="1">
        <f t="shared" si="0"/>
        <v>137149.63</v>
      </c>
      <c r="H50" s="1">
        <v>0</v>
      </c>
      <c r="I50" s="1">
        <f t="shared" si="1"/>
        <v>137149.63</v>
      </c>
      <c r="J50" s="1"/>
      <c r="K50" s="1"/>
    </row>
    <row r="51" spans="1:12" x14ac:dyDescent="0.25">
      <c r="A51">
        <v>7000</v>
      </c>
      <c r="B51">
        <v>112021</v>
      </c>
      <c r="C51" t="s">
        <v>47</v>
      </c>
      <c r="D51" t="s">
        <v>120</v>
      </c>
      <c r="E51" s="1">
        <v>121173.98</v>
      </c>
      <c r="F51" s="1">
        <v>0</v>
      </c>
      <c r="G51" s="1">
        <f t="shared" si="0"/>
        <v>121173.98</v>
      </c>
      <c r="H51" s="1">
        <v>0</v>
      </c>
      <c r="I51" s="1">
        <f t="shared" si="1"/>
        <v>121173.98</v>
      </c>
      <c r="J51" s="1"/>
      <c r="K51" s="1"/>
    </row>
    <row r="52" spans="1:12" x14ac:dyDescent="0.25">
      <c r="A52">
        <v>7000</v>
      </c>
      <c r="B52">
        <v>112021</v>
      </c>
      <c r="C52" t="s">
        <v>48</v>
      </c>
      <c r="D52" t="s">
        <v>119</v>
      </c>
      <c r="E52" s="1">
        <v>1089200.04</v>
      </c>
      <c r="F52" s="1">
        <v>4162722.54</v>
      </c>
      <c r="G52" s="1">
        <f t="shared" si="0"/>
        <v>5251922.58</v>
      </c>
      <c r="H52" s="1">
        <v>5251922.58</v>
      </c>
      <c r="I52" s="1">
        <f t="shared" si="1"/>
        <v>0</v>
      </c>
      <c r="J52" s="1"/>
      <c r="K52" s="1"/>
    </row>
    <row r="53" spans="1:12" x14ac:dyDescent="0.25">
      <c r="A53">
        <v>7000</v>
      </c>
      <c r="B53">
        <v>112021</v>
      </c>
      <c r="C53" t="s">
        <v>49</v>
      </c>
      <c r="D53" t="s">
        <v>121</v>
      </c>
      <c r="E53" s="1">
        <v>584159.21</v>
      </c>
      <c r="F53" s="1">
        <v>0</v>
      </c>
      <c r="G53" s="1">
        <f t="shared" si="0"/>
        <v>584159.21</v>
      </c>
      <c r="H53" s="1">
        <v>0</v>
      </c>
      <c r="I53" s="1">
        <f t="shared" si="1"/>
        <v>584159.21</v>
      </c>
      <c r="J53" s="1"/>
      <c r="K53" s="1"/>
    </row>
    <row r="54" spans="1:12" x14ac:dyDescent="0.25">
      <c r="A54">
        <v>7000</v>
      </c>
      <c r="B54">
        <v>112021</v>
      </c>
      <c r="C54" t="s">
        <v>50</v>
      </c>
      <c r="D54" t="s">
        <v>122</v>
      </c>
      <c r="E54" s="1">
        <v>14430.93</v>
      </c>
      <c r="F54" s="1">
        <v>0</v>
      </c>
      <c r="G54" s="1">
        <f t="shared" si="0"/>
        <v>14430.93</v>
      </c>
      <c r="H54" s="1">
        <v>32791.43</v>
      </c>
      <c r="I54" s="1">
        <f t="shared" si="1"/>
        <v>-18360.5</v>
      </c>
      <c r="J54" s="1"/>
      <c r="K54" s="1"/>
    </row>
    <row r="55" spans="1:12" x14ac:dyDescent="0.25">
      <c r="A55">
        <v>7000</v>
      </c>
      <c r="B55">
        <v>112021</v>
      </c>
      <c r="C55" t="s">
        <v>51</v>
      </c>
      <c r="D55" t="s">
        <v>123</v>
      </c>
      <c r="E55" s="1">
        <v>6528883.5199999996</v>
      </c>
      <c r="F55" s="1">
        <v>690470.9</v>
      </c>
      <c r="G55" s="1">
        <f t="shared" si="0"/>
        <v>7219354.4199999999</v>
      </c>
      <c r="H55" s="1">
        <v>7219354.4199999981</v>
      </c>
      <c r="I55" s="1">
        <f t="shared" si="1"/>
        <v>0</v>
      </c>
      <c r="J55" s="1"/>
      <c r="K55" s="1"/>
    </row>
    <row r="56" spans="1:12" x14ac:dyDescent="0.25">
      <c r="A56">
        <v>7000</v>
      </c>
      <c r="B56">
        <v>112021</v>
      </c>
      <c r="C56" t="s">
        <v>52</v>
      </c>
      <c r="D56" t="s">
        <v>124</v>
      </c>
      <c r="E56" s="1">
        <v>977422.2</v>
      </c>
      <c r="F56" s="1">
        <v>0</v>
      </c>
      <c r="G56" s="1">
        <f t="shared" si="0"/>
        <v>977422.2</v>
      </c>
      <c r="H56" s="1">
        <v>0</v>
      </c>
      <c r="I56" s="1">
        <f t="shared" si="1"/>
        <v>977422.2</v>
      </c>
      <c r="J56" s="1"/>
      <c r="K56" s="1"/>
      <c r="L56" s="1"/>
    </row>
    <row r="57" spans="1:12" x14ac:dyDescent="0.25">
      <c r="A57">
        <v>7000</v>
      </c>
      <c r="B57">
        <v>112021</v>
      </c>
      <c r="C57" t="s">
        <v>53</v>
      </c>
      <c r="D57" t="s">
        <v>125</v>
      </c>
      <c r="E57" s="1">
        <v>396580.88</v>
      </c>
      <c r="F57" s="6">
        <v>-396580.88</v>
      </c>
      <c r="G57" s="1">
        <f t="shared" si="0"/>
        <v>0</v>
      </c>
      <c r="H57" s="1">
        <v>0</v>
      </c>
      <c r="I57" s="1">
        <f t="shared" si="1"/>
        <v>0</v>
      </c>
      <c r="J57" s="1"/>
      <c r="K57" s="1"/>
    </row>
    <row r="58" spans="1:12" x14ac:dyDescent="0.25">
      <c r="A58">
        <v>7000</v>
      </c>
      <c r="B58">
        <v>112021</v>
      </c>
      <c r="C58" t="s">
        <v>54</v>
      </c>
      <c r="D58" t="s">
        <v>126</v>
      </c>
      <c r="E58" s="1">
        <v>908</v>
      </c>
      <c r="F58" s="6">
        <v>931558.27</v>
      </c>
      <c r="G58" s="1">
        <f t="shared" si="0"/>
        <v>932466.27</v>
      </c>
      <c r="H58" s="1">
        <v>932466.27</v>
      </c>
      <c r="I58" s="1">
        <f t="shared" si="1"/>
        <v>0</v>
      </c>
      <c r="J58" s="1"/>
      <c r="K58" s="1"/>
    </row>
    <row r="59" spans="1:12" x14ac:dyDescent="0.25">
      <c r="A59">
        <v>7000</v>
      </c>
      <c r="B59">
        <v>112021</v>
      </c>
      <c r="C59" t="s">
        <v>55</v>
      </c>
      <c r="D59" t="s">
        <v>127</v>
      </c>
      <c r="E59" s="1">
        <v>330575.13</v>
      </c>
      <c r="F59" s="6">
        <v>-330575.13</v>
      </c>
      <c r="G59" s="1">
        <f t="shared" si="0"/>
        <v>0</v>
      </c>
      <c r="H59" s="1">
        <v>0</v>
      </c>
      <c r="I59" s="1">
        <f t="shared" si="1"/>
        <v>0</v>
      </c>
      <c r="J59" s="1"/>
      <c r="K59" s="1"/>
    </row>
    <row r="60" spans="1:12" x14ac:dyDescent="0.25">
      <c r="A60">
        <v>7000</v>
      </c>
      <c r="B60">
        <v>112021</v>
      </c>
      <c r="C60" t="s">
        <v>56</v>
      </c>
      <c r="D60" t="s">
        <v>135</v>
      </c>
      <c r="E60" s="1">
        <v>0</v>
      </c>
      <c r="F60" s="6">
        <v>62714.9</v>
      </c>
      <c r="G60" s="1">
        <f t="shared" si="0"/>
        <v>62714.9</v>
      </c>
      <c r="H60" s="1">
        <v>62714.9</v>
      </c>
      <c r="I60" s="1">
        <f t="shared" si="1"/>
        <v>0</v>
      </c>
      <c r="J60" s="1"/>
      <c r="K60" s="1"/>
    </row>
    <row r="61" spans="1:12" x14ac:dyDescent="0.25">
      <c r="A61">
        <v>7000</v>
      </c>
      <c r="B61">
        <v>112021</v>
      </c>
      <c r="C61" t="s">
        <v>57</v>
      </c>
      <c r="D61" t="s">
        <v>128</v>
      </c>
      <c r="E61" s="1">
        <v>1000000</v>
      </c>
      <c r="F61" s="1">
        <v>804293.38</v>
      </c>
      <c r="G61" s="1">
        <f t="shared" si="0"/>
        <v>1804293.38</v>
      </c>
      <c r="H61" s="1">
        <v>1804293.38</v>
      </c>
      <c r="I61" s="1">
        <f t="shared" si="1"/>
        <v>0</v>
      </c>
      <c r="J61" s="1"/>
      <c r="K61" s="1"/>
    </row>
    <row r="62" spans="1:12" x14ac:dyDescent="0.25">
      <c r="A62">
        <v>7000</v>
      </c>
      <c r="B62">
        <v>112021</v>
      </c>
      <c r="C62" t="s">
        <v>58</v>
      </c>
      <c r="D62" t="s">
        <v>129</v>
      </c>
      <c r="E62" s="1">
        <v>464598.33</v>
      </c>
      <c r="F62" s="1">
        <f>850736.73+670009.41</f>
        <v>1520746.1400000001</v>
      </c>
      <c r="G62" s="1">
        <f t="shared" si="0"/>
        <v>1985344.4700000002</v>
      </c>
      <c r="H62" s="1">
        <v>1315335.06</v>
      </c>
      <c r="I62" s="1">
        <f t="shared" si="1"/>
        <v>670009.41000000015</v>
      </c>
      <c r="J62" s="1"/>
      <c r="K62" s="1"/>
    </row>
    <row r="63" spans="1:12" x14ac:dyDescent="0.25">
      <c r="A63">
        <v>7000</v>
      </c>
      <c r="B63">
        <v>112021</v>
      </c>
      <c r="C63" t="s">
        <v>59</v>
      </c>
      <c r="D63" t="s">
        <v>130</v>
      </c>
      <c r="E63" s="1">
        <v>37668.379999999997</v>
      </c>
      <c r="F63" s="1">
        <v>31208.73</v>
      </c>
      <c r="G63" s="1">
        <f t="shared" si="0"/>
        <v>68877.11</v>
      </c>
      <c r="H63" s="1">
        <v>68877.11</v>
      </c>
      <c r="I63" s="1">
        <f t="shared" si="1"/>
        <v>0</v>
      </c>
      <c r="J63" s="1"/>
      <c r="K63" s="1"/>
    </row>
    <row r="64" spans="1:12" x14ac:dyDescent="0.25">
      <c r="A64">
        <v>7000</v>
      </c>
      <c r="B64">
        <v>112021</v>
      </c>
      <c r="C64" t="s">
        <v>60</v>
      </c>
      <c r="D64" t="s">
        <v>131</v>
      </c>
      <c r="E64" s="1">
        <v>150673.51</v>
      </c>
      <c r="F64" s="1">
        <v>17091.86</v>
      </c>
      <c r="G64" s="1">
        <f t="shared" si="0"/>
        <v>167765.37</v>
      </c>
      <c r="H64" s="1">
        <v>167765.37</v>
      </c>
      <c r="I64" s="1">
        <f t="shared" si="1"/>
        <v>0</v>
      </c>
      <c r="J64" s="1"/>
      <c r="K64" s="1"/>
    </row>
    <row r="65" spans="1:12" x14ac:dyDescent="0.25">
      <c r="A65">
        <v>7000</v>
      </c>
      <c r="B65">
        <v>112021</v>
      </c>
      <c r="C65" t="s">
        <v>61</v>
      </c>
      <c r="D65" t="s">
        <v>132</v>
      </c>
      <c r="E65" s="1">
        <v>0</v>
      </c>
      <c r="F65" s="1">
        <v>2115.15</v>
      </c>
      <c r="G65" s="1">
        <f t="shared" si="0"/>
        <v>2115.15</v>
      </c>
      <c r="H65" s="1">
        <v>2115.15</v>
      </c>
      <c r="I65" s="1">
        <f t="shared" si="1"/>
        <v>0</v>
      </c>
      <c r="J65" s="1"/>
      <c r="K65" s="1"/>
    </row>
    <row r="66" spans="1:12" x14ac:dyDescent="0.25">
      <c r="A66">
        <v>7000</v>
      </c>
      <c r="B66">
        <v>112021</v>
      </c>
      <c r="C66" t="s">
        <v>62</v>
      </c>
      <c r="D66" t="s">
        <v>136</v>
      </c>
      <c r="E66" s="1">
        <v>0</v>
      </c>
      <c r="F66" s="1">
        <v>9192.9699999999993</v>
      </c>
      <c r="G66" s="1">
        <f t="shared" si="0"/>
        <v>9192.9699999999993</v>
      </c>
      <c r="H66" s="1">
        <v>9192.9699999999993</v>
      </c>
      <c r="I66" s="1">
        <f t="shared" si="1"/>
        <v>0</v>
      </c>
      <c r="J66" s="1"/>
      <c r="K66" s="1"/>
    </row>
    <row r="67" spans="1:12" x14ac:dyDescent="0.25">
      <c r="A67">
        <v>7000</v>
      </c>
      <c r="B67">
        <v>112021</v>
      </c>
      <c r="C67" t="s">
        <v>63</v>
      </c>
      <c r="D67" t="s">
        <v>132</v>
      </c>
      <c r="E67" s="1">
        <v>447754.95</v>
      </c>
      <c r="F67" s="1">
        <v>114656.6</v>
      </c>
      <c r="G67" s="1">
        <f t="shared" si="0"/>
        <v>562411.55000000005</v>
      </c>
      <c r="H67" s="1">
        <v>562411.55000000005</v>
      </c>
      <c r="I67" s="1">
        <f t="shared" si="1"/>
        <v>0</v>
      </c>
      <c r="J67" s="1"/>
      <c r="K67" s="1"/>
      <c r="L67" s="1"/>
    </row>
    <row r="69" spans="1:12" x14ac:dyDescent="0.25">
      <c r="E69" s="1"/>
      <c r="F69" s="1"/>
      <c r="G69" s="1"/>
      <c r="I69" s="1"/>
    </row>
    <row r="70" spans="1:12" x14ac:dyDescent="0.25">
      <c r="E70" s="1"/>
      <c r="F70" s="1"/>
      <c r="G70" s="1"/>
      <c r="I70" s="1"/>
    </row>
    <row r="71" spans="1:12" x14ac:dyDescent="0.25">
      <c r="E71" s="1"/>
      <c r="F71" s="1"/>
      <c r="G71" s="1"/>
      <c r="I71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A4" sqref="A4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3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3" t="s">
        <v>76</v>
      </c>
      <c r="I2" s="8"/>
      <c r="J2" s="2"/>
      <c r="K2" s="2"/>
    </row>
    <row r="4" spans="1:11" x14ac:dyDescent="0.25">
      <c r="A4">
        <v>7000</v>
      </c>
      <c r="B4">
        <v>22021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18278136.18</v>
      </c>
      <c r="I4" s="1">
        <f>+G4-H4</f>
        <v>90702143.729999989</v>
      </c>
      <c r="J4" s="1"/>
      <c r="K4" s="1"/>
    </row>
    <row r="5" spans="1:11" x14ac:dyDescent="0.25">
      <c r="A5">
        <v>7000</v>
      </c>
      <c r="B5">
        <v>22021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4" si="0">SUM(E5:F5)</f>
        <v>753580.55</v>
      </c>
      <c r="H5" s="1">
        <v>113878.39999999999</v>
      </c>
      <c r="I5" s="1">
        <f t="shared" ref="I5:I18" si="1">+G5-H5</f>
        <v>639702.15</v>
      </c>
      <c r="J5" s="1"/>
      <c r="K5" s="1"/>
    </row>
    <row r="6" spans="1:11" x14ac:dyDescent="0.25">
      <c r="A6">
        <v>7000</v>
      </c>
      <c r="B6">
        <v>22021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22021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1385805.74</v>
      </c>
      <c r="I7" s="1">
        <f t="shared" si="1"/>
        <v>3976033.49</v>
      </c>
      <c r="J7" s="1"/>
      <c r="K7" s="1"/>
    </row>
    <row r="8" spans="1:11" x14ac:dyDescent="0.25">
      <c r="A8">
        <v>7000</v>
      </c>
      <c r="B8">
        <v>22021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22021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22021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157311.85999999999</v>
      </c>
      <c r="I10" s="1">
        <f t="shared" si="1"/>
        <v>1285478.1800000002</v>
      </c>
      <c r="J10" s="1"/>
      <c r="K10" s="1"/>
    </row>
    <row r="11" spans="1:11" x14ac:dyDescent="0.25">
      <c r="A11">
        <v>7000</v>
      </c>
      <c r="B11">
        <v>22021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22021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129360.91</v>
      </c>
      <c r="I12" s="1">
        <f t="shared" si="1"/>
        <v>-129360.91</v>
      </c>
      <c r="J12" s="1"/>
      <c r="K12" s="1"/>
    </row>
    <row r="13" spans="1:11" x14ac:dyDescent="0.25">
      <c r="A13">
        <v>7000</v>
      </c>
      <c r="B13">
        <v>22021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22021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22021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22021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10938094.529999999</v>
      </c>
      <c r="I16" s="1">
        <f t="shared" si="1"/>
        <v>14573725.51</v>
      </c>
      <c r="J16" s="1"/>
      <c r="K16" s="1"/>
    </row>
    <row r="17" spans="1:11" x14ac:dyDescent="0.25">
      <c r="A17">
        <v>7000</v>
      </c>
      <c r="B17">
        <v>22021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22021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22021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>+G19-H19</f>
        <v>112637.69</v>
      </c>
      <c r="J19" s="1"/>
      <c r="K19" s="1"/>
    </row>
    <row r="20" spans="1:11" x14ac:dyDescent="0.25">
      <c r="A20">
        <v>7000</v>
      </c>
      <c r="B20">
        <v>22021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2699241.86</v>
      </c>
      <c r="I20" s="1">
        <f t="shared" ref="I20:I64" si="2">+G20-H20</f>
        <v>13324868.040000001</v>
      </c>
      <c r="J20" s="1"/>
      <c r="K20" s="1"/>
    </row>
    <row r="21" spans="1:11" x14ac:dyDescent="0.25">
      <c r="A21">
        <v>7000</v>
      </c>
      <c r="B21">
        <v>22021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159704.56</v>
      </c>
      <c r="I21" s="1">
        <f t="shared" si="2"/>
        <v>227108.05</v>
      </c>
      <c r="J21" s="1"/>
      <c r="K21" s="1"/>
    </row>
    <row r="22" spans="1:11" x14ac:dyDescent="0.25">
      <c r="A22">
        <v>7000</v>
      </c>
      <c r="B22">
        <v>22021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2"/>
        <v>662687</v>
      </c>
      <c r="J22" s="1"/>
      <c r="K22" s="1"/>
    </row>
    <row r="23" spans="1:11" x14ac:dyDescent="0.25">
      <c r="A23">
        <v>7000</v>
      </c>
      <c r="B23">
        <v>22021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2"/>
        <v>1342121</v>
      </c>
      <c r="J23" s="1"/>
      <c r="K23" s="1"/>
    </row>
    <row r="24" spans="1:11" x14ac:dyDescent="0.25">
      <c r="A24">
        <v>7000</v>
      </c>
      <c r="B24">
        <v>22021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2"/>
        <v>426683.24</v>
      </c>
      <c r="J24" s="1"/>
      <c r="K24" s="1"/>
    </row>
    <row r="25" spans="1:11" x14ac:dyDescent="0.25">
      <c r="A25">
        <v>7000</v>
      </c>
      <c r="B25">
        <v>22021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2"/>
        <v>714123</v>
      </c>
      <c r="J25" s="1"/>
      <c r="K25" s="1"/>
    </row>
    <row r="26" spans="1:11" x14ac:dyDescent="0.25">
      <c r="A26">
        <v>7000</v>
      </c>
      <c r="B26">
        <v>22021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2"/>
        <v>141693.71</v>
      </c>
      <c r="J26" s="1"/>
      <c r="K26" s="1"/>
    </row>
    <row r="27" spans="1:11" x14ac:dyDescent="0.25">
      <c r="A27">
        <v>7000</v>
      </c>
      <c r="B27">
        <v>22021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2"/>
        <v>40730.29</v>
      </c>
      <c r="J27" s="1"/>
      <c r="K27" s="1"/>
    </row>
    <row r="28" spans="1:11" x14ac:dyDescent="0.25">
      <c r="A28">
        <v>7000</v>
      </c>
      <c r="B28">
        <v>22021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347937.15</v>
      </c>
      <c r="I28" s="1">
        <f t="shared" si="2"/>
        <v>1335681.0499999998</v>
      </c>
      <c r="J28" s="1"/>
      <c r="K28" s="1"/>
    </row>
    <row r="29" spans="1:11" x14ac:dyDescent="0.25">
      <c r="A29">
        <v>7000</v>
      </c>
      <c r="B29">
        <v>22021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2"/>
        <v>4406.22</v>
      </c>
      <c r="J29" s="1"/>
      <c r="K29" s="1"/>
    </row>
    <row r="30" spans="1:11" x14ac:dyDescent="0.25">
      <c r="A30">
        <v>7000</v>
      </c>
      <c r="B30">
        <v>22021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2"/>
        <v>168599</v>
      </c>
      <c r="J30" s="1"/>
      <c r="K30" s="1"/>
    </row>
    <row r="31" spans="1:11" x14ac:dyDescent="0.25">
      <c r="A31">
        <v>7000</v>
      </c>
      <c r="B31">
        <v>22021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1477875.31</v>
      </c>
      <c r="I31" s="1">
        <f t="shared" si="2"/>
        <v>6303670.6899999995</v>
      </c>
      <c r="J31" s="1"/>
      <c r="K31" s="1"/>
    </row>
    <row r="32" spans="1:11" x14ac:dyDescent="0.25">
      <c r="A32">
        <v>7000</v>
      </c>
      <c r="B32">
        <v>22021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2131390.0499999998</v>
      </c>
      <c r="I32" s="1">
        <f t="shared" si="2"/>
        <v>13626004.66</v>
      </c>
      <c r="J32" s="1"/>
      <c r="K32" s="1"/>
    </row>
    <row r="33" spans="1:11" x14ac:dyDescent="0.25">
      <c r="A33">
        <v>7000</v>
      </c>
      <c r="B33">
        <v>22021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23211.94</v>
      </c>
      <c r="I33" s="1">
        <f t="shared" si="2"/>
        <v>207708.95</v>
      </c>
      <c r="J33" s="1"/>
      <c r="K33" s="1"/>
    </row>
    <row r="34" spans="1:11" x14ac:dyDescent="0.25">
      <c r="A34">
        <v>7000</v>
      </c>
      <c r="B34">
        <v>22021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189175.09</v>
      </c>
      <c r="I34" s="1">
        <f t="shared" si="2"/>
        <v>335985.80000000005</v>
      </c>
      <c r="J34" s="1"/>
      <c r="K34" s="1"/>
    </row>
    <row r="35" spans="1:11" x14ac:dyDescent="0.25">
      <c r="A35">
        <v>7000</v>
      </c>
      <c r="B35">
        <v>22021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2"/>
        <v>145543.62</v>
      </c>
      <c r="J35" s="1"/>
      <c r="K35" s="1"/>
    </row>
    <row r="36" spans="1:11" x14ac:dyDescent="0.25">
      <c r="A36">
        <v>7000</v>
      </c>
      <c r="B36">
        <v>22021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8877.01</v>
      </c>
      <c r="I36" s="1">
        <f t="shared" si="2"/>
        <v>67816.990000000005</v>
      </c>
      <c r="J36" s="1"/>
      <c r="K36" s="1"/>
    </row>
    <row r="37" spans="1:11" x14ac:dyDescent="0.25">
      <c r="A37">
        <v>7000</v>
      </c>
      <c r="B37">
        <v>22021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132457.16</v>
      </c>
      <c r="I37" s="1">
        <f t="shared" si="2"/>
        <v>164420.84</v>
      </c>
      <c r="J37" s="1"/>
      <c r="K37" s="1"/>
    </row>
    <row r="38" spans="1:11" x14ac:dyDescent="0.25">
      <c r="A38">
        <v>7000</v>
      </c>
      <c r="B38">
        <v>22021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2804.61</v>
      </c>
      <c r="I38" s="1">
        <f t="shared" si="2"/>
        <v>9182.49</v>
      </c>
      <c r="J38" s="1"/>
      <c r="K38" s="1"/>
    </row>
    <row r="39" spans="1:11" x14ac:dyDescent="0.25">
      <c r="A39">
        <v>7000</v>
      </c>
      <c r="B39">
        <v>22021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2"/>
        <v>3017.03</v>
      </c>
      <c r="J39" s="1"/>
      <c r="K39" s="1"/>
    </row>
    <row r="40" spans="1:11" x14ac:dyDescent="0.25">
      <c r="A40">
        <v>7000</v>
      </c>
      <c r="B40">
        <v>22021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2"/>
        <v>7468.97</v>
      </c>
      <c r="J40" s="1"/>
      <c r="K40" s="1"/>
    </row>
    <row r="41" spans="1:11" x14ac:dyDescent="0.25">
      <c r="A41">
        <v>7000</v>
      </c>
      <c r="B41">
        <v>22021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27490.35</v>
      </c>
      <c r="I41" s="1">
        <f t="shared" si="2"/>
        <v>-27490.35</v>
      </c>
      <c r="J41" s="1"/>
      <c r="K41" s="1"/>
    </row>
    <row r="42" spans="1:11" x14ac:dyDescent="0.25">
      <c r="A42">
        <v>7000</v>
      </c>
      <c r="B42">
        <v>22021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12918.7</v>
      </c>
      <c r="I42" s="1">
        <f t="shared" si="2"/>
        <v>-12918.7</v>
      </c>
      <c r="J42" s="1"/>
      <c r="K42" s="1"/>
    </row>
    <row r="43" spans="1:11" x14ac:dyDescent="0.25">
      <c r="A43">
        <v>7000</v>
      </c>
      <c r="B43">
        <v>22021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2"/>
        <v>52711</v>
      </c>
      <c r="J43" s="1"/>
      <c r="K43" s="1"/>
    </row>
    <row r="44" spans="1:11" x14ac:dyDescent="0.25">
      <c r="A44">
        <v>7000</v>
      </c>
      <c r="B44">
        <v>22021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22428.63</v>
      </c>
      <c r="I44" s="1">
        <f t="shared" si="2"/>
        <v>-10428.630000000001</v>
      </c>
      <c r="J44" s="1"/>
      <c r="K44" s="1"/>
    </row>
    <row r="45" spans="1:11" x14ac:dyDescent="0.25">
      <c r="A45">
        <v>7000</v>
      </c>
      <c r="B45">
        <v>22021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284392.28000000003</v>
      </c>
      <c r="I45" s="1">
        <f t="shared" si="2"/>
        <v>1349783.72</v>
      </c>
      <c r="J45" s="1"/>
      <c r="K45" s="1"/>
    </row>
    <row r="46" spans="1:11" x14ac:dyDescent="0.25">
      <c r="A46">
        <v>7000</v>
      </c>
      <c r="B46">
        <v>22021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92434.16</v>
      </c>
      <c r="I46" s="1">
        <f t="shared" si="2"/>
        <v>429055.83999999997</v>
      </c>
      <c r="J46" s="1"/>
      <c r="K46" s="1"/>
    </row>
    <row r="47" spans="1:11" x14ac:dyDescent="0.25">
      <c r="A47">
        <v>7000</v>
      </c>
      <c r="B47">
        <v>22021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213084.02</v>
      </c>
      <c r="I47" s="1">
        <f t="shared" si="2"/>
        <v>1059503.98</v>
      </c>
      <c r="J47" s="1"/>
      <c r="K47" s="1"/>
    </row>
    <row r="48" spans="1:11" x14ac:dyDescent="0.25">
      <c r="A48">
        <v>7000</v>
      </c>
      <c r="B48">
        <v>22021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2"/>
        <v>44634.33</v>
      </c>
      <c r="J48" s="1"/>
      <c r="K48" s="1"/>
    </row>
    <row r="49" spans="1:11" x14ac:dyDescent="0.25">
      <c r="A49">
        <v>7000</v>
      </c>
      <c r="B49">
        <v>22021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2"/>
        <v>137149.63</v>
      </c>
      <c r="J49" s="1"/>
      <c r="K49" s="1"/>
    </row>
    <row r="50" spans="1:11" x14ac:dyDescent="0.25">
      <c r="A50">
        <v>7000</v>
      </c>
      <c r="B50">
        <v>22021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2"/>
        <v>121173.98</v>
      </c>
      <c r="J50" s="1"/>
      <c r="K50" s="1"/>
    </row>
    <row r="51" spans="1:11" x14ac:dyDescent="0.25">
      <c r="A51">
        <v>7000</v>
      </c>
      <c r="B51">
        <v>22021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859842.22</v>
      </c>
      <c r="I51" s="1">
        <f t="shared" si="2"/>
        <v>229357.82000000007</v>
      </c>
      <c r="J51" s="1"/>
      <c r="K51" s="1"/>
    </row>
    <row r="52" spans="1:11" x14ac:dyDescent="0.25">
      <c r="A52">
        <v>7000</v>
      </c>
      <c r="B52">
        <v>22021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2"/>
        <v>584159.21</v>
      </c>
      <c r="J52" s="1"/>
      <c r="K52" s="1"/>
    </row>
    <row r="53" spans="1:11" x14ac:dyDescent="0.25">
      <c r="A53">
        <v>7000</v>
      </c>
      <c r="B53">
        <v>22021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0</v>
      </c>
      <c r="I53" s="1">
        <f t="shared" si="2"/>
        <v>14430.93</v>
      </c>
      <c r="J53" s="1"/>
      <c r="K53" s="1"/>
    </row>
    <row r="54" spans="1:11" x14ac:dyDescent="0.25">
      <c r="A54">
        <v>7000</v>
      </c>
      <c r="B54">
        <v>22021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1216255.96</v>
      </c>
      <c r="I54" s="1">
        <f t="shared" si="2"/>
        <v>5312627.5599999996</v>
      </c>
      <c r="J54" s="1"/>
      <c r="K54" s="1"/>
    </row>
    <row r="55" spans="1:11" x14ac:dyDescent="0.25">
      <c r="A55">
        <v>7000</v>
      </c>
      <c r="B55">
        <v>22021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2"/>
        <v>977422.2</v>
      </c>
      <c r="J55" s="1"/>
      <c r="K55" s="1"/>
    </row>
    <row r="56" spans="1:11" x14ac:dyDescent="0.25">
      <c r="A56">
        <v>7000</v>
      </c>
      <c r="B56">
        <v>22021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2"/>
        <v>396580.88</v>
      </c>
      <c r="J56" s="1"/>
      <c r="K56" s="1"/>
    </row>
    <row r="57" spans="1:11" x14ac:dyDescent="0.25">
      <c r="A57">
        <v>7000</v>
      </c>
      <c r="B57">
        <v>22021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144208.44</v>
      </c>
      <c r="I57" s="1">
        <f t="shared" si="2"/>
        <v>-143300.44</v>
      </c>
      <c r="J57" s="1"/>
      <c r="K57" s="1"/>
    </row>
    <row r="58" spans="1:11" x14ac:dyDescent="0.25">
      <c r="A58">
        <v>7000</v>
      </c>
      <c r="B58">
        <v>22021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2"/>
        <v>330575.13</v>
      </c>
      <c r="J58" s="1"/>
      <c r="K58" s="1"/>
    </row>
    <row r="59" spans="1:11" x14ac:dyDescent="0.25">
      <c r="A59">
        <v>7000</v>
      </c>
      <c r="B59">
        <v>22021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10675.07</v>
      </c>
      <c r="I59" s="1">
        <f t="shared" si="2"/>
        <v>-10675.07</v>
      </c>
      <c r="J59" s="1"/>
      <c r="K59" s="1"/>
    </row>
    <row r="60" spans="1:11" x14ac:dyDescent="0.25">
      <c r="A60">
        <v>7000</v>
      </c>
      <c r="B60">
        <v>22021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26468.720000000001</v>
      </c>
      <c r="I60" s="1">
        <f t="shared" si="2"/>
        <v>973531.28</v>
      </c>
      <c r="J60" s="1"/>
      <c r="K60" s="1"/>
    </row>
    <row r="61" spans="1:11" x14ac:dyDescent="0.25">
      <c r="A61">
        <v>7000</v>
      </c>
      <c r="B61">
        <v>22021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219782.39999999999</v>
      </c>
      <c r="I61" s="1">
        <f t="shared" si="2"/>
        <v>244815.93000000002</v>
      </c>
      <c r="J61" s="1"/>
      <c r="K61" s="1"/>
    </row>
    <row r="62" spans="1:11" x14ac:dyDescent="0.25">
      <c r="A62">
        <v>7000</v>
      </c>
      <c r="B62">
        <v>22021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1450.82</v>
      </c>
      <c r="I62" s="1">
        <f t="shared" si="2"/>
        <v>36217.56</v>
      </c>
      <c r="J62" s="1"/>
      <c r="K62" s="1"/>
    </row>
    <row r="63" spans="1:11" x14ac:dyDescent="0.25">
      <c r="A63">
        <v>7000</v>
      </c>
      <c r="B63">
        <v>22021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7442.23</v>
      </c>
      <c r="I63" s="1">
        <f t="shared" si="2"/>
        <v>143231.28</v>
      </c>
      <c r="J63" s="1"/>
      <c r="K63" s="1"/>
    </row>
    <row r="64" spans="1:11" x14ac:dyDescent="0.25">
      <c r="A64">
        <v>7000</v>
      </c>
      <c r="B64">
        <v>22021</v>
      </c>
      <c r="C64" t="s">
        <v>63</v>
      </c>
      <c r="D64" t="s">
        <v>132</v>
      </c>
      <c r="E64" s="1">
        <v>447754.95</v>
      </c>
      <c r="F64" s="1">
        <v>0</v>
      </c>
      <c r="G64" s="1">
        <f t="shared" si="0"/>
        <v>447754.95</v>
      </c>
      <c r="H64" s="1">
        <v>9953.1</v>
      </c>
      <c r="I64" s="1">
        <f t="shared" si="2"/>
        <v>437801.85000000003</v>
      </c>
      <c r="J64" s="1"/>
      <c r="K64" s="1"/>
    </row>
    <row r="66" spans="8:8" x14ac:dyDescent="0.25">
      <c r="H66" s="1"/>
    </row>
    <row r="67" spans="8:8" x14ac:dyDescent="0.25">
      <c r="H67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D34" sqref="D34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3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3" t="s">
        <v>76</v>
      </c>
      <c r="I2" s="8"/>
      <c r="J2" s="2"/>
      <c r="K2" s="2"/>
    </row>
    <row r="4" spans="1:11" x14ac:dyDescent="0.25">
      <c r="A4">
        <v>7000</v>
      </c>
      <c r="B4">
        <v>32021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32425603.359999999</v>
      </c>
      <c r="I4" s="1">
        <f>+G4-H4</f>
        <v>76554676.549999997</v>
      </c>
      <c r="J4" s="1"/>
      <c r="K4" s="1"/>
    </row>
    <row r="5" spans="1:11" x14ac:dyDescent="0.25">
      <c r="A5">
        <v>7000</v>
      </c>
      <c r="B5">
        <v>32021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4" si="0">SUM(E5:F5)</f>
        <v>753580.55</v>
      </c>
      <c r="H5" s="1">
        <v>180129.1</v>
      </c>
      <c r="I5" s="1">
        <f t="shared" ref="I5:I18" si="1">+G5-H5</f>
        <v>573451.45000000007</v>
      </c>
      <c r="J5" s="1"/>
      <c r="K5" s="1"/>
    </row>
    <row r="6" spans="1:11" x14ac:dyDescent="0.25">
      <c r="A6">
        <v>7000</v>
      </c>
      <c r="B6">
        <v>32021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32021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1744524.09</v>
      </c>
      <c r="I7" s="1">
        <f t="shared" si="1"/>
        <v>3617315.1400000006</v>
      </c>
      <c r="J7" s="1"/>
      <c r="K7" s="1"/>
    </row>
    <row r="8" spans="1:11" x14ac:dyDescent="0.25">
      <c r="A8">
        <v>7000</v>
      </c>
      <c r="B8">
        <v>32021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32021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32021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153280.44</v>
      </c>
      <c r="I10" s="1">
        <f t="shared" si="1"/>
        <v>1289509.6000000001</v>
      </c>
      <c r="J10" s="1"/>
      <c r="K10" s="1"/>
    </row>
    <row r="11" spans="1:11" x14ac:dyDescent="0.25">
      <c r="A11">
        <v>7000</v>
      </c>
      <c r="B11">
        <v>32021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32021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129360.91</v>
      </c>
      <c r="I12" s="1">
        <f t="shared" si="1"/>
        <v>-129360.91</v>
      </c>
      <c r="J12" s="1"/>
      <c r="K12" s="1"/>
    </row>
    <row r="13" spans="1:11" x14ac:dyDescent="0.25">
      <c r="A13">
        <v>7000</v>
      </c>
      <c r="B13">
        <v>32021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32021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32021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32021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16423691.880000001</v>
      </c>
      <c r="I16" s="1">
        <f t="shared" si="1"/>
        <v>9088128.1599999983</v>
      </c>
      <c r="J16" s="1"/>
      <c r="K16" s="1"/>
    </row>
    <row r="17" spans="1:11" x14ac:dyDescent="0.25">
      <c r="A17">
        <v>7000</v>
      </c>
      <c r="B17">
        <v>32021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32021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32021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>+G19-H19</f>
        <v>112637.69</v>
      </c>
      <c r="J19" s="1"/>
      <c r="K19" s="1"/>
    </row>
    <row r="20" spans="1:11" x14ac:dyDescent="0.25">
      <c r="A20">
        <v>7000</v>
      </c>
      <c r="B20">
        <v>32021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4070631.29</v>
      </c>
      <c r="I20" s="1">
        <f t="shared" ref="I20:I64" si="2">+G20-H20</f>
        <v>11953478.609999999</v>
      </c>
      <c r="J20" s="1"/>
      <c r="K20" s="1"/>
    </row>
    <row r="21" spans="1:11" x14ac:dyDescent="0.25">
      <c r="A21">
        <v>7000</v>
      </c>
      <c r="B21">
        <v>32021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239630.81</v>
      </c>
      <c r="I21" s="1">
        <f t="shared" si="2"/>
        <v>147181.79999999999</v>
      </c>
      <c r="J21" s="1"/>
      <c r="K21" s="1"/>
    </row>
    <row r="22" spans="1:11" x14ac:dyDescent="0.25">
      <c r="A22">
        <v>7000</v>
      </c>
      <c r="B22">
        <v>32021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2"/>
        <v>662687</v>
      </c>
      <c r="J22" s="1"/>
      <c r="K22" s="1"/>
    </row>
    <row r="23" spans="1:11" x14ac:dyDescent="0.25">
      <c r="A23">
        <v>7000</v>
      </c>
      <c r="B23">
        <v>32021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2"/>
        <v>1342121</v>
      </c>
      <c r="J23" s="1"/>
      <c r="K23" s="1"/>
    </row>
    <row r="24" spans="1:11" x14ac:dyDescent="0.25">
      <c r="A24">
        <v>7000</v>
      </c>
      <c r="B24">
        <v>32021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2"/>
        <v>426683.24</v>
      </c>
      <c r="J24" s="1"/>
      <c r="K24" s="1"/>
    </row>
    <row r="25" spans="1:11" x14ac:dyDescent="0.25">
      <c r="A25">
        <v>7000</v>
      </c>
      <c r="B25">
        <v>32021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2"/>
        <v>714123</v>
      </c>
      <c r="J25" s="1"/>
      <c r="K25" s="1"/>
    </row>
    <row r="26" spans="1:11" x14ac:dyDescent="0.25">
      <c r="A26">
        <v>7000</v>
      </c>
      <c r="B26">
        <v>32021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2"/>
        <v>141693.71</v>
      </c>
      <c r="J26" s="1"/>
      <c r="K26" s="1"/>
    </row>
    <row r="27" spans="1:11" x14ac:dyDescent="0.25">
      <c r="A27">
        <v>7000</v>
      </c>
      <c r="B27">
        <v>32021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2"/>
        <v>40730.29</v>
      </c>
      <c r="J27" s="1"/>
      <c r="K27" s="1"/>
    </row>
    <row r="28" spans="1:11" x14ac:dyDescent="0.25">
      <c r="A28">
        <v>7000</v>
      </c>
      <c r="B28">
        <v>32021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548973</v>
      </c>
      <c r="I28" s="1">
        <f t="shared" si="2"/>
        <v>1134645.2</v>
      </c>
      <c r="J28" s="1"/>
      <c r="K28" s="1"/>
    </row>
    <row r="29" spans="1:11" x14ac:dyDescent="0.25">
      <c r="A29">
        <v>7000</v>
      </c>
      <c r="B29">
        <v>32021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2"/>
        <v>4406.22</v>
      </c>
      <c r="J29" s="1"/>
      <c r="K29" s="1"/>
    </row>
    <row r="30" spans="1:11" x14ac:dyDescent="0.25">
      <c r="A30">
        <v>7000</v>
      </c>
      <c r="B30">
        <v>32021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2"/>
        <v>168599</v>
      </c>
      <c r="J30" s="1"/>
      <c r="K30" s="1"/>
    </row>
    <row r="31" spans="1:11" x14ac:dyDescent="0.25">
      <c r="A31">
        <v>7000</v>
      </c>
      <c r="B31">
        <v>32021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2537843.75</v>
      </c>
      <c r="I31" s="1">
        <f t="shared" si="2"/>
        <v>5243702.25</v>
      </c>
      <c r="J31" s="1"/>
      <c r="K31" s="1"/>
    </row>
    <row r="32" spans="1:11" x14ac:dyDescent="0.25">
      <c r="A32">
        <v>7000</v>
      </c>
      <c r="B32">
        <v>32021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3686726.19</v>
      </c>
      <c r="I32" s="1">
        <f t="shared" si="2"/>
        <v>12070668.520000001</v>
      </c>
      <c r="J32" s="1"/>
      <c r="K32" s="1"/>
    </row>
    <row r="33" spans="1:11" x14ac:dyDescent="0.25">
      <c r="A33">
        <v>7000</v>
      </c>
      <c r="B33">
        <v>32021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38289.69</v>
      </c>
      <c r="I33" s="1">
        <f t="shared" si="2"/>
        <v>192631.2</v>
      </c>
      <c r="J33" s="1"/>
      <c r="K33" s="1"/>
    </row>
    <row r="34" spans="1:11" x14ac:dyDescent="0.25">
      <c r="A34">
        <v>7000</v>
      </c>
      <c r="B34">
        <v>32021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381641.57</v>
      </c>
      <c r="I34" s="1">
        <f t="shared" si="2"/>
        <v>143519.32</v>
      </c>
      <c r="J34" s="1"/>
      <c r="K34" s="1"/>
    </row>
    <row r="35" spans="1:11" x14ac:dyDescent="0.25">
      <c r="A35">
        <v>7000</v>
      </c>
      <c r="B35">
        <v>32021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2"/>
        <v>145543.62</v>
      </c>
      <c r="J35" s="1"/>
      <c r="K35" s="1"/>
    </row>
    <row r="36" spans="1:11" x14ac:dyDescent="0.25">
      <c r="A36">
        <v>7000</v>
      </c>
      <c r="B36">
        <v>32021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14043</v>
      </c>
      <c r="I36" s="1">
        <f t="shared" si="2"/>
        <v>62651</v>
      </c>
      <c r="J36" s="1"/>
      <c r="K36" s="1"/>
    </row>
    <row r="37" spans="1:11" x14ac:dyDescent="0.25">
      <c r="A37">
        <v>7000</v>
      </c>
      <c r="B37">
        <v>32021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133174.97</v>
      </c>
      <c r="I37" s="1">
        <f t="shared" si="2"/>
        <v>163703.03</v>
      </c>
      <c r="J37" s="1"/>
      <c r="K37" s="1"/>
    </row>
    <row r="38" spans="1:11" x14ac:dyDescent="0.25">
      <c r="A38">
        <v>7000</v>
      </c>
      <c r="B38">
        <v>32021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483.93</v>
      </c>
      <c r="I38" s="1">
        <f t="shared" si="2"/>
        <v>11503.17</v>
      </c>
      <c r="J38" s="1"/>
      <c r="K38" s="1"/>
    </row>
    <row r="39" spans="1:11" x14ac:dyDescent="0.25">
      <c r="A39">
        <v>7000</v>
      </c>
      <c r="B39">
        <v>32021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2"/>
        <v>3017.03</v>
      </c>
      <c r="J39" s="1"/>
      <c r="K39" s="1"/>
    </row>
    <row r="40" spans="1:11" x14ac:dyDescent="0.25">
      <c r="A40">
        <v>7000</v>
      </c>
      <c r="B40">
        <v>32021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2"/>
        <v>7468.97</v>
      </c>
      <c r="J40" s="1"/>
      <c r="K40" s="1"/>
    </row>
    <row r="41" spans="1:11" x14ac:dyDescent="0.25">
      <c r="A41">
        <v>7000</v>
      </c>
      <c r="B41">
        <v>32021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25056.639999999999</v>
      </c>
      <c r="I41" s="1">
        <f t="shared" si="2"/>
        <v>-25056.639999999999</v>
      </c>
      <c r="J41" s="1"/>
      <c r="K41" s="1"/>
    </row>
    <row r="42" spans="1:11" x14ac:dyDescent="0.25">
      <c r="A42">
        <v>7000</v>
      </c>
      <c r="B42">
        <v>32021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12853.24</v>
      </c>
      <c r="I42" s="1">
        <f t="shared" si="2"/>
        <v>-12853.24</v>
      </c>
      <c r="J42" s="1"/>
      <c r="K42" s="1"/>
    </row>
    <row r="43" spans="1:11" x14ac:dyDescent="0.25">
      <c r="A43">
        <v>7000</v>
      </c>
      <c r="B43">
        <v>32021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2"/>
        <v>52711</v>
      </c>
      <c r="J43" s="1"/>
      <c r="K43" s="1"/>
    </row>
    <row r="44" spans="1:11" x14ac:dyDescent="0.25">
      <c r="A44">
        <v>7000</v>
      </c>
      <c r="B44">
        <v>32021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46908.39</v>
      </c>
      <c r="I44" s="1">
        <f t="shared" si="2"/>
        <v>-34908.39</v>
      </c>
      <c r="J44" s="1"/>
      <c r="K44" s="1"/>
    </row>
    <row r="45" spans="1:11" x14ac:dyDescent="0.25">
      <c r="A45">
        <v>7000</v>
      </c>
      <c r="B45">
        <v>32021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434020.7</v>
      </c>
      <c r="I45" s="1">
        <f t="shared" si="2"/>
        <v>1200155.3</v>
      </c>
      <c r="J45" s="1"/>
      <c r="K45" s="1"/>
    </row>
    <row r="46" spans="1:11" x14ac:dyDescent="0.25">
      <c r="A46">
        <v>7000</v>
      </c>
      <c r="B46">
        <v>32021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246520.95999999999</v>
      </c>
      <c r="I46" s="1">
        <f t="shared" si="2"/>
        <v>274969.04000000004</v>
      </c>
      <c r="J46" s="1"/>
      <c r="K46" s="1"/>
    </row>
    <row r="47" spans="1:11" x14ac:dyDescent="0.25">
      <c r="A47">
        <v>7000</v>
      </c>
      <c r="B47">
        <v>32021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316051.86</v>
      </c>
      <c r="I47" s="1">
        <f t="shared" si="2"/>
        <v>956536.14</v>
      </c>
      <c r="J47" s="1"/>
      <c r="K47" s="1"/>
    </row>
    <row r="48" spans="1:11" x14ac:dyDescent="0.25">
      <c r="A48">
        <v>7000</v>
      </c>
      <c r="B48">
        <v>32021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2"/>
        <v>44634.33</v>
      </c>
      <c r="J48" s="1"/>
      <c r="K48" s="1"/>
    </row>
    <row r="49" spans="1:11" x14ac:dyDescent="0.25">
      <c r="A49">
        <v>7000</v>
      </c>
      <c r="B49">
        <v>32021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2"/>
        <v>137149.63</v>
      </c>
      <c r="J49" s="1"/>
      <c r="K49" s="1"/>
    </row>
    <row r="50" spans="1:11" x14ac:dyDescent="0.25">
      <c r="A50">
        <v>7000</v>
      </c>
      <c r="B50">
        <v>32021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2"/>
        <v>121173.98</v>
      </c>
      <c r="J50" s="1"/>
      <c r="K50" s="1"/>
    </row>
    <row r="51" spans="1:11" x14ac:dyDescent="0.25">
      <c r="A51">
        <v>7000</v>
      </c>
      <c r="B51">
        <v>32021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1315323.83</v>
      </c>
      <c r="I51" s="1">
        <f t="shared" si="2"/>
        <v>-226123.79000000004</v>
      </c>
      <c r="J51" s="1"/>
      <c r="K51" s="1"/>
    </row>
    <row r="52" spans="1:11" x14ac:dyDescent="0.25">
      <c r="A52">
        <v>7000</v>
      </c>
      <c r="B52">
        <v>32021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2"/>
        <v>584159.21</v>
      </c>
      <c r="J52" s="1"/>
      <c r="K52" s="1"/>
    </row>
    <row r="53" spans="1:11" x14ac:dyDescent="0.25">
      <c r="A53">
        <v>7000</v>
      </c>
      <c r="B53">
        <v>32021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7537.74</v>
      </c>
      <c r="I53" s="1">
        <f t="shared" si="2"/>
        <v>6893.1900000000005</v>
      </c>
      <c r="J53" s="1"/>
      <c r="K53" s="1"/>
    </row>
    <row r="54" spans="1:11" x14ac:dyDescent="0.25">
      <c r="A54">
        <v>7000</v>
      </c>
      <c r="B54">
        <v>32021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2486237.6300000004</v>
      </c>
      <c r="I54" s="1">
        <f t="shared" si="2"/>
        <v>4042645.8899999992</v>
      </c>
      <c r="J54" s="1"/>
      <c r="K54" s="1"/>
    </row>
    <row r="55" spans="1:11" x14ac:dyDescent="0.25">
      <c r="A55">
        <v>7000</v>
      </c>
      <c r="B55">
        <v>32021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2"/>
        <v>977422.2</v>
      </c>
      <c r="J55" s="1"/>
      <c r="K55" s="1"/>
    </row>
    <row r="56" spans="1:11" x14ac:dyDescent="0.25">
      <c r="A56">
        <v>7000</v>
      </c>
      <c r="B56">
        <v>32021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2"/>
        <v>396580.88</v>
      </c>
      <c r="J56" s="1"/>
      <c r="K56" s="1"/>
    </row>
    <row r="57" spans="1:11" x14ac:dyDescent="0.25">
      <c r="A57">
        <v>7000</v>
      </c>
      <c r="B57">
        <v>32021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257522.53</v>
      </c>
      <c r="I57" s="1">
        <f t="shared" si="2"/>
        <v>-256614.53</v>
      </c>
      <c r="J57" s="1"/>
      <c r="K57" s="1"/>
    </row>
    <row r="58" spans="1:11" x14ac:dyDescent="0.25">
      <c r="A58">
        <v>7000</v>
      </c>
      <c r="B58">
        <v>32021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2"/>
        <v>330575.13</v>
      </c>
      <c r="J58" s="1"/>
      <c r="K58" s="1"/>
    </row>
    <row r="59" spans="1:11" x14ac:dyDescent="0.25">
      <c r="A59">
        <v>7000</v>
      </c>
      <c r="B59">
        <v>32021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2"/>
        <v>-62714.9</v>
      </c>
      <c r="J59" s="1"/>
      <c r="K59" s="1"/>
    </row>
    <row r="60" spans="1:11" x14ac:dyDescent="0.25">
      <c r="A60">
        <v>7000</v>
      </c>
      <c r="B60">
        <v>32021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26468.720000000001</v>
      </c>
      <c r="I60" s="1">
        <f t="shared" si="2"/>
        <v>973531.28</v>
      </c>
      <c r="J60" s="1"/>
      <c r="K60" s="1"/>
    </row>
    <row r="61" spans="1:11" x14ac:dyDescent="0.25">
      <c r="A61">
        <v>7000</v>
      </c>
      <c r="B61">
        <v>32021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234742.56</v>
      </c>
      <c r="I61" s="1">
        <f t="shared" si="2"/>
        <v>229855.77000000002</v>
      </c>
      <c r="J61" s="1"/>
      <c r="K61" s="1"/>
    </row>
    <row r="62" spans="1:11" x14ac:dyDescent="0.25">
      <c r="A62">
        <v>7000</v>
      </c>
      <c r="B62">
        <v>32021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4393.55</v>
      </c>
      <c r="I62" s="1">
        <f t="shared" si="2"/>
        <v>33274.829999999994</v>
      </c>
      <c r="J62" s="1"/>
      <c r="K62" s="1"/>
    </row>
    <row r="63" spans="1:11" x14ac:dyDescent="0.25">
      <c r="A63">
        <v>7000</v>
      </c>
      <c r="B63">
        <v>32021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7442.23</v>
      </c>
      <c r="I63" s="1">
        <f t="shared" si="2"/>
        <v>143231.28</v>
      </c>
      <c r="J63" s="1"/>
      <c r="K63" s="1"/>
    </row>
    <row r="64" spans="1:11" x14ac:dyDescent="0.25">
      <c r="A64">
        <v>7000</v>
      </c>
      <c r="B64">
        <v>32021</v>
      </c>
      <c r="C64" t="s">
        <v>63</v>
      </c>
      <c r="D64" t="s">
        <v>132</v>
      </c>
      <c r="E64" s="1">
        <v>447754.95</v>
      </c>
      <c r="F64" s="1">
        <v>0</v>
      </c>
      <c r="G64" s="1">
        <f t="shared" si="0"/>
        <v>447754.95</v>
      </c>
      <c r="H64" s="1">
        <v>11040.21</v>
      </c>
      <c r="I64" s="1">
        <f t="shared" si="2"/>
        <v>436714.74</v>
      </c>
      <c r="J64" s="1"/>
      <c r="K64" s="1"/>
    </row>
    <row r="66" spans="8:8" x14ac:dyDescent="0.25">
      <c r="H66" s="1"/>
    </row>
    <row r="67" spans="8:8" x14ac:dyDescent="0.25">
      <c r="H67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H16" sqref="H16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42021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44275682.390000001</v>
      </c>
      <c r="I4" s="1">
        <f>+G4-H4</f>
        <v>64704597.519999996</v>
      </c>
      <c r="J4" s="1"/>
      <c r="K4" s="1"/>
    </row>
    <row r="5" spans="1:11" x14ac:dyDescent="0.25">
      <c r="A5">
        <v>7000</v>
      </c>
      <c r="B5">
        <v>42021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5" si="0">SUM(E5:F5)</f>
        <v>753580.55</v>
      </c>
      <c r="H5" s="1">
        <v>250475.9</v>
      </c>
      <c r="I5" s="1">
        <f t="shared" ref="I5:I18" si="1">+G5-H5</f>
        <v>503104.65</v>
      </c>
      <c r="J5" s="1"/>
      <c r="K5" s="1"/>
    </row>
    <row r="6" spans="1:11" x14ac:dyDescent="0.25">
      <c r="A6">
        <v>7000</v>
      </c>
      <c r="B6">
        <v>42021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42021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2559246.1500000004</v>
      </c>
      <c r="I7" s="1">
        <f t="shared" si="1"/>
        <v>2802593.08</v>
      </c>
      <c r="J7" s="1"/>
      <c r="K7" s="1"/>
    </row>
    <row r="8" spans="1:11" x14ac:dyDescent="0.25">
      <c r="A8">
        <v>7000</v>
      </c>
      <c r="B8">
        <v>42021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42021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42021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199859.83</v>
      </c>
      <c r="I10" s="1">
        <f t="shared" si="1"/>
        <v>1242930.21</v>
      </c>
      <c r="J10" s="1"/>
      <c r="K10" s="1"/>
    </row>
    <row r="11" spans="1:11" x14ac:dyDescent="0.25">
      <c r="A11">
        <v>7000</v>
      </c>
      <c r="B11">
        <v>42021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42021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129360.91</v>
      </c>
      <c r="I12" s="1">
        <f t="shared" si="1"/>
        <v>-129360.91</v>
      </c>
      <c r="J12" s="1"/>
      <c r="K12" s="1"/>
    </row>
    <row r="13" spans="1:11" x14ac:dyDescent="0.25">
      <c r="A13">
        <v>7000</v>
      </c>
      <c r="B13">
        <v>42021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42021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42021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42021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22102858</v>
      </c>
      <c r="I16" s="1">
        <f t="shared" si="1"/>
        <v>3408962.0399999991</v>
      </c>
      <c r="J16" s="1"/>
      <c r="K16" s="1"/>
    </row>
    <row r="17" spans="1:11" x14ac:dyDescent="0.25">
      <c r="A17">
        <v>7000</v>
      </c>
      <c r="B17">
        <v>42021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42021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42021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>+G19-H19</f>
        <v>112637.69</v>
      </c>
      <c r="J19" s="1"/>
      <c r="K19" s="1"/>
    </row>
    <row r="20" spans="1:11" x14ac:dyDescent="0.25">
      <c r="A20">
        <v>7000</v>
      </c>
      <c r="B20">
        <v>42021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5372114.4299999997</v>
      </c>
      <c r="I20" s="1">
        <f t="shared" ref="I20:I64" si="2">+G20-H20</f>
        <v>10651995.470000001</v>
      </c>
      <c r="J20" s="1"/>
      <c r="K20" s="1"/>
    </row>
    <row r="21" spans="1:11" x14ac:dyDescent="0.25">
      <c r="A21">
        <v>7000</v>
      </c>
      <c r="B21">
        <v>42021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301795.62</v>
      </c>
      <c r="I21" s="1">
        <f t="shared" si="2"/>
        <v>85016.989999999991</v>
      </c>
      <c r="J21" s="1"/>
      <c r="K21" s="1"/>
    </row>
    <row r="22" spans="1:11" x14ac:dyDescent="0.25">
      <c r="A22">
        <v>7000</v>
      </c>
      <c r="B22">
        <v>42021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2"/>
        <v>662687</v>
      </c>
      <c r="J22" s="1"/>
      <c r="K22" s="1"/>
    </row>
    <row r="23" spans="1:11" x14ac:dyDescent="0.25">
      <c r="A23">
        <v>7000</v>
      </c>
      <c r="B23">
        <v>42021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2"/>
        <v>1342121</v>
      </c>
      <c r="J23" s="1"/>
      <c r="K23" s="1"/>
    </row>
    <row r="24" spans="1:11" x14ac:dyDescent="0.25">
      <c r="A24">
        <v>7000</v>
      </c>
      <c r="B24">
        <v>42021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2"/>
        <v>426683.24</v>
      </c>
      <c r="J24" s="1"/>
      <c r="K24" s="1"/>
    </row>
    <row r="25" spans="1:11" x14ac:dyDescent="0.25">
      <c r="A25">
        <v>7000</v>
      </c>
      <c r="B25">
        <v>42021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2"/>
        <v>714123</v>
      </c>
      <c r="J25" s="1"/>
      <c r="K25" s="1"/>
    </row>
    <row r="26" spans="1:11" x14ac:dyDescent="0.25">
      <c r="A26">
        <v>7000</v>
      </c>
      <c r="B26">
        <v>42021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2"/>
        <v>141693.71</v>
      </c>
      <c r="J26" s="1"/>
      <c r="K26" s="1"/>
    </row>
    <row r="27" spans="1:11" x14ac:dyDescent="0.25">
      <c r="A27">
        <v>7000</v>
      </c>
      <c r="B27">
        <v>42021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2"/>
        <v>40730.29</v>
      </c>
      <c r="J27" s="1"/>
      <c r="K27" s="1"/>
    </row>
    <row r="28" spans="1:11" x14ac:dyDescent="0.25">
      <c r="A28">
        <v>7000</v>
      </c>
      <c r="B28">
        <v>42021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692344.98</v>
      </c>
      <c r="I28" s="1">
        <f t="shared" si="2"/>
        <v>991273.22</v>
      </c>
      <c r="J28" s="1"/>
      <c r="K28" s="1"/>
    </row>
    <row r="29" spans="1:11" x14ac:dyDescent="0.25">
      <c r="A29">
        <v>7000</v>
      </c>
      <c r="B29">
        <v>42021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2"/>
        <v>4406.22</v>
      </c>
      <c r="J29" s="1"/>
      <c r="K29" s="1"/>
    </row>
    <row r="30" spans="1:11" x14ac:dyDescent="0.25">
      <c r="A30">
        <v>7000</v>
      </c>
      <c r="B30">
        <v>42021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2"/>
        <v>168599</v>
      </c>
      <c r="J30" s="1"/>
      <c r="K30" s="1"/>
    </row>
    <row r="31" spans="1:11" x14ac:dyDescent="0.25">
      <c r="A31">
        <v>7000</v>
      </c>
      <c r="B31">
        <v>42021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3501676.33</v>
      </c>
      <c r="I31" s="1">
        <f t="shared" si="2"/>
        <v>4279869.67</v>
      </c>
      <c r="J31" s="1"/>
      <c r="K31" s="1"/>
    </row>
    <row r="32" spans="1:11" x14ac:dyDescent="0.25">
      <c r="A32">
        <v>7000</v>
      </c>
      <c r="B32">
        <v>42021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5049905.53</v>
      </c>
      <c r="I32" s="1">
        <f t="shared" si="2"/>
        <v>10707489.18</v>
      </c>
      <c r="J32" s="1"/>
      <c r="K32" s="1"/>
    </row>
    <row r="33" spans="1:11" x14ac:dyDescent="0.25">
      <c r="A33">
        <v>7000</v>
      </c>
      <c r="B33">
        <v>42021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51423.66</v>
      </c>
      <c r="I33" s="1">
        <f t="shared" si="2"/>
        <v>179497.23</v>
      </c>
      <c r="J33" s="1"/>
      <c r="K33" s="1"/>
    </row>
    <row r="34" spans="1:11" x14ac:dyDescent="0.25">
      <c r="A34">
        <v>7000</v>
      </c>
      <c r="B34">
        <v>42021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558064.09</v>
      </c>
      <c r="I34" s="1">
        <f t="shared" si="2"/>
        <v>-32903.199999999953</v>
      </c>
      <c r="J34" s="1"/>
      <c r="K34" s="1"/>
    </row>
    <row r="35" spans="1:11" x14ac:dyDescent="0.25">
      <c r="A35">
        <v>7000</v>
      </c>
      <c r="B35">
        <v>42021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2"/>
        <v>145543.62</v>
      </c>
      <c r="J35" s="1"/>
      <c r="K35" s="1"/>
    </row>
    <row r="36" spans="1:11" x14ac:dyDescent="0.25">
      <c r="A36">
        <v>7000</v>
      </c>
      <c r="B36">
        <v>42021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13536.96</v>
      </c>
      <c r="I36" s="1">
        <f t="shared" si="2"/>
        <v>63157.04</v>
      </c>
      <c r="J36" s="1"/>
      <c r="K36" s="1"/>
    </row>
    <row r="37" spans="1:11" x14ac:dyDescent="0.25">
      <c r="A37">
        <v>7000</v>
      </c>
      <c r="B37">
        <v>42021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173973.12</v>
      </c>
      <c r="I37" s="1">
        <f t="shared" si="2"/>
        <v>122904.88</v>
      </c>
      <c r="J37" s="1"/>
      <c r="K37" s="1"/>
    </row>
    <row r="38" spans="1:11" x14ac:dyDescent="0.25">
      <c r="A38">
        <v>7000</v>
      </c>
      <c r="B38">
        <v>42021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1100.21</v>
      </c>
      <c r="I38" s="1">
        <f t="shared" si="2"/>
        <v>10886.89</v>
      </c>
      <c r="J38" s="1"/>
      <c r="K38" s="1"/>
    </row>
    <row r="39" spans="1:11" x14ac:dyDescent="0.25">
      <c r="A39">
        <v>7000</v>
      </c>
      <c r="B39">
        <v>42021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2"/>
        <v>3017.03</v>
      </c>
      <c r="J39" s="1"/>
      <c r="K39" s="1"/>
    </row>
    <row r="40" spans="1:11" x14ac:dyDescent="0.25">
      <c r="A40">
        <v>7000</v>
      </c>
      <c r="B40">
        <v>42021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2"/>
        <v>7468.97</v>
      </c>
      <c r="J40" s="1"/>
      <c r="K40" s="1"/>
    </row>
    <row r="41" spans="1:11" x14ac:dyDescent="0.25">
      <c r="A41">
        <v>7000</v>
      </c>
      <c r="B41">
        <v>42021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46083.08</v>
      </c>
      <c r="I41" s="1">
        <f t="shared" si="2"/>
        <v>-46083.08</v>
      </c>
      <c r="J41" s="1"/>
      <c r="K41" s="1"/>
    </row>
    <row r="42" spans="1:11" x14ac:dyDescent="0.25">
      <c r="A42">
        <v>7000</v>
      </c>
      <c r="B42">
        <v>42021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16570.03</v>
      </c>
      <c r="I42" s="1">
        <f t="shared" si="2"/>
        <v>-16570.03</v>
      </c>
      <c r="J42" s="1"/>
      <c r="K42" s="1"/>
    </row>
    <row r="43" spans="1:11" x14ac:dyDescent="0.25">
      <c r="A43">
        <v>7000</v>
      </c>
      <c r="B43">
        <v>42021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2"/>
        <v>52711</v>
      </c>
      <c r="J43" s="1"/>
      <c r="K43" s="1"/>
    </row>
    <row r="44" spans="1:11" x14ac:dyDescent="0.25">
      <c r="A44">
        <v>7000</v>
      </c>
      <c r="B44">
        <v>42021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73502.14</v>
      </c>
      <c r="I44" s="1">
        <f t="shared" si="2"/>
        <v>-61502.14</v>
      </c>
      <c r="J44" s="1"/>
      <c r="K44" s="1"/>
    </row>
    <row r="45" spans="1:11" x14ac:dyDescent="0.25">
      <c r="A45">
        <v>7000</v>
      </c>
      <c r="B45">
        <v>42021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581452.23</v>
      </c>
      <c r="I45" s="1">
        <f t="shared" si="2"/>
        <v>1052723.77</v>
      </c>
      <c r="J45" s="1"/>
      <c r="K45" s="1"/>
    </row>
    <row r="46" spans="1:11" x14ac:dyDescent="0.25">
      <c r="A46">
        <v>7000</v>
      </c>
      <c r="B46">
        <v>42021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195542.27</v>
      </c>
      <c r="I46" s="1">
        <f t="shared" si="2"/>
        <v>325947.73</v>
      </c>
      <c r="J46" s="1"/>
      <c r="K46" s="1"/>
    </row>
    <row r="47" spans="1:11" x14ac:dyDescent="0.25">
      <c r="A47">
        <v>7000</v>
      </c>
      <c r="B47">
        <v>42021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314130.34000000003</v>
      </c>
      <c r="I47" s="1">
        <f t="shared" si="2"/>
        <v>958457.65999999992</v>
      </c>
      <c r="J47" s="1"/>
      <c r="K47" s="1"/>
    </row>
    <row r="48" spans="1:11" x14ac:dyDescent="0.25">
      <c r="A48">
        <v>7000</v>
      </c>
      <c r="B48">
        <v>42021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2"/>
        <v>44634.33</v>
      </c>
      <c r="J48" s="1"/>
      <c r="K48" s="1"/>
    </row>
    <row r="49" spans="1:11" x14ac:dyDescent="0.25">
      <c r="A49">
        <v>7000</v>
      </c>
      <c r="B49">
        <v>42021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2"/>
        <v>137149.63</v>
      </c>
      <c r="J49" s="1"/>
      <c r="K49" s="1"/>
    </row>
    <row r="50" spans="1:11" x14ac:dyDescent="0.25">
      <c r="A50">
        <v>7000</v>
      </c>
      <c r="B50">
        <v>42021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2"/>
        <v>121173.98</v>
      </c>
      <c r="J50" s="1"/>
      <c r="K50" s="1"/>
    </row>
    <row r="51" spans="1:11" x14ac:dyDescent="0.25">
      <c r="A51">
        <v>7000</v>
      </c>
      <c r="B51">
        <v>42021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1689251.54</v>
      </c>
      <c r="I51" s="1">
        <f t="shared" si="2"/>
        <v>-600051.5</v>
      </c>
      <c r="J51" s="1"/>
      <c r="K51" s="1"/>
    </row>
    <row r="52" spans="1:11" x14ac:dyDescent="0.25">
      <c r="A52">
        <v>7000</v>
      </c>
      <c r="B52">
        <v>42021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2"/>
        <v>584159.21</v>
      </c>
      <c r="J52" s="1"/>
      <c r="K52" s="1"/>
    </row>
    <row r="53" spans="1:11" x14ac:dyDescent="0.25">
      <c r="A53">
        <v>7000</v>
      </c>
      <c r="B53">
        <v>42021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10050.32</v>
      </c>
      <c r="I53" s="1">
        <f t="shared" si="2"/>
        <v>4380.6100000000006</v>
      </c>
      <c r="J53" s="1"/>
      <c r="K53" s="1"/>
    </row>
    <row r="54" spans="1:11" x14ac:dyDescent="0.25">
      <c r="A54">
        <v>7000</v>
      </c>
      <c r="B54">
        <v>42021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3474164.17</v>
      </c>
      <c r="I54" s="1">
        <f t="shared" si="2"/>
        <v>3054719.3499999996</v>
      </c>
      <c r="J54" s="1"/>
      <c r="K54" s="1"/>
    </row>
    <row r="55" spans="1:11" x14ac:dyDescent="0.25">
      <c r="A55">
        <v>7000</v>
      </c>
      <c r="B55">
        <v>42021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2"/>
        <v>977422.2</v>
      </c>
      <c r="J55" s="1"/>
      <c r="K55" s="1"/>
    </row>
    <row r="56" spans="1:11" x14ac:dyDescent="0.25">
      <c r="A56">
        <v>7000</v>
      </c>
      <c r="B56">
        <v>42021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2"/>
        <v>396580.88</v>
      </c>
      <c r="J56" s="1"/>
      <c r="K56" s="1"/>
    </row>
    <row r="57" spans="1:11" x14ac:dyDescent="0.25">
      <c r="A57">
        <v>7000</v>
      </c>
      <c r="B57">
        <v>42021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395065.98</v>
      </c>
      <c r="I57" s="1">
        <f t="shared" si="2"/>
        <v>-394157.98</v>
      </c>
      <c r="J57" s="1"/>
      <c r="K57" s="1"/>
    </row>
    <row r="58" spans="1:11" x14ac:dyDescent="0.25">
      <c r="A58">
        <v>7000</v>
      </c>
      <c r="B58">
        <v>42021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2"/>
        <v>330575.13</v>
      </c>
      <c r="J58" s="1"/>
      <c r="K58" s="1"/>
    </row>
    <row r="59" spans="1:11" x14ac:dyDescent="0.25">
      <c r="A59">
        <v>7000</v>
      </c>
      <c r="B59">
        <v>42021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2"/>
        <v>-62714.9</v>
      </c>
      <c r="J59" s="1"/>
      <c r="K59" s="1"/>
    </row>
    <row r="60" spans="1:11" x14ac:dyDescent="0.25">
      <c r="A60">
        <v>7000</v>
      </c>
      <c r="B60">
        <v>42021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299190.34000000003</v>
      </c>
      <c r="I60" s="1">
        <f t="shared" si="2"/>
        <v>700809.65999999992</v>
      </c>
      <c r="J60" s="1"/>
      <c r="K60" s="1"/>
    </row>
    <row r="61" spans="1:11" x14ac:dyDescent="0.25">
      <c r="A61">
        <v>7000</v>
      </c>
      <c r="B61">
        <v>42021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262000.48</v>
      </c>
      <c r="I61" s="1">
        <f t="shared" si="2"/>
        <v>202597.85</v>
      </c>
      <c r="J61" s="1"/>
      <c r="K61" s="1"/>
    </row>
    <row r="62" spans="1:11" x14ac:dyDescent="0.25">
      <c r="A62">
        <v>7000</v>
      </c>
      <c r="B62">
        <v>42021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5672.96</v>
      </c>
      <c r="I62" s="1">
        <f t="shared" si="2"/>
        <v>31995.42</v>
      </c>
      <c r="J62" s="1"/>
      <c r="K62" s="1"/>
    </row>
    <row r="63" spans="1:11" x14ac:dyDescent="0.25">
      <c r="A63">
        <v>7000</v>
      </c>
      <c r="B63">
        <v>42021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20168.02</v>
      </c>
      <c r="I63" s="1">
        <f t="shared" si="2"/>
        <v>130505.49</v>
      </c>
      <c r="J63" s="1"/>
      <c r="K63" s="1"/>
    </row>
    <row r="64" spans="1:11" x14ac:dyDescent="0.25">
      <c r="A64">
        <v>7000</v>
      </c>
      <c r="B64">
        <v>42021</v>
      </c>
      <c r="C64" t="s">
        <v>62</v>
      </c>
      <c r="D64" t="s">
        <v>136</v>
      </c>
      <c r="E64" s="1">
        <v>0</v>
      </c>
      <c r="F64" s="1">
        <v>0</v>
      </c>
      <c r="G64" s="1">
        <f t="shared" si="0"/>
        <v>0</v>
      </c>
      <c r="H64" s="1">
        <v>9192.9699999999993</v>
      </c>
      <c r="I64" s="1">
        <f t="shared" si="2"/>
        <v>-9192.9699999999993</v>
      </c>
      <c r="J64" s="1"/>
      <c r="K64" s="1"/>
    </row>
    <row r="65" spans="1:11" x14ac:dyDescent="0.25">
      <c r="A65">
        <v>7000</v>
      </c>
      <c r="B65">
        <v>42021</v>
      </c>
      <c r="C65" t="s">
        <v>63</v>
      </c>
      <c r="D65" t="s">
        <v>132</v>
      </c>
      <c r="E65" s="1">
        <v>447754.95</v>
      </c>
      <c r="F65" s="1">
        <v>0</v>
      </c>
      <c r="G65" s="1">
        <f t="shared" si="0"/>
        <v>447754.95</v>
      </c>
      <c r="H65" s="1">
        <v>251790.43</v>
      </c>
      <c r="I65" s="1">
        <f>+G65-H65</f>
        <v>195964.52000000002</v>
      </c>
      <c r="J65" s="1"/>
      <c r="K65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34" workbookViewId="0">
      <selection activeCell="D66" sqref="D66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52021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54098253.990000002</v>
      </c>
      <c r="I4" s="1">
        <f>+G4-H4</f>
        <v>54882025.919999994</v>
      </c>
      <c r="J4" s="1"/>
      <c r="K4" s="1"/>
    </row>
    <row r="5" spans="1:11" x14ac:dyDescent="0.25">
      <c r="A5">
        <v>7000</v>
      </c>
      <c r="B5">
        <v>52021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5" si="0">SUM(E5:F5)</f>
        <v>753580.55</v>
      </c>
      <c r="H5" s="1">
        <v>358107.3</v>
      </c>
      <c r="I5" s="1">
        <f t="shared" ref="I5:I65" si="1">+G5-H5</f>
        <v>395473.25000000006</v>
      </c>
      <c r="J5" s="1"/>
      <c r="K5" s="1"/>
    </row>
    <row r="6" spans="1:11" x14ac:dyDescent="0.25">
      <c r="A6">
        <v>7000</v>
      </c>
      <c r="B6">
        <v>52021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52021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3363092.34</v>
      </c>
      <c r="I7" s="1">
        <f t="shared" si="1"/>
        <v>1998746.8900000006</v>
      </c>
      <c r="J7" s="1"/>
      <c r="K7" s="1"/>
    </row>
    <row r="8" spans="1:11" x14ac:dyDescent="0.25">
      <c r="A8">
        <v>7000</v>
      </c>
      <c r="B8">
        <v>52021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52021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52021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268225.13</v>
      </c>
      <c r="I10" s="1">
        <f t="shared" si="1"/>
        <v>1174564.9100000001</v>
      </c>
      <c r="J10" s="1"/>
      <c r="K10" s="1"/>
    </row>
    <row r="11" spans="1:11" x14ac:dyDescent="0.25">
      <c r="A11">
        <v>7000</v>
      </c>
      <c r="B11">
        <v>52021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52021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129360.91</v>
      </c>
      <c r="I12" s="1">
        <f t="shared" si="1"/>
        <v>-129360.91</v>
      </c>
      <c r="J12" s="1"/>
      <c r="K12" s="1"/>
    </row>
    <row r="13" spans="1:11" x14ac:dyDescent="0.25">
      <c r="A13">
        <v>7000</v>
      </c>
      <c r="B13">
        <v>52021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52021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52021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52021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27583524.829999998</v>
      </c>
      <c r="I16" s="1">
        <f t="shared" si="1"/>
        <v>-2071704.7899999991</v>
      </c>
      <c r="J16" s="1"/>
      <c r="K16" s="1"/>
    </row>
    <row r="17" spans="1:11" x14ac:dyDescent="0.25">
      <c r="A17">
        <v>7000</v>
      </c>
      <c r="B17">
        <v>52021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52021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52021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 t="shared" si="1"/>
        <v>112637.69</v>
      </c>
      <c r="J19" s="1"/>
      <c r="K19" s="1"/>
    </row>
    <row r="20" spans="1:11" x14ac:dyDescent="0.25">
      <c r="A20">
        <v>7000</v>
      </c>
      <c r="B20">
        <v>52021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6788164.6500000004</v>
      </c>
      <c r="I20" s="1">
        <f t="shared" si="1"/>
        <v>9235945.25</v>
      </c>
      <c r="J20" s="1"/>
      <c r="K20" s="1"/>
    </row>
    <row r="21" spans="1:11" x14ac:dyDescent="0.25">
      <c r="A21">
        <v>7000</v>
      </c>
      <c r="B21">
        <v>52021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383574.79</v>
      </c>
      <c r="I21" s="1">
        <f t="shared" si="1"/>
        <v>3237.820000000007</v>
      </c>
      <c r="J21" s="1"/>
      <c r="K21" s="1"/>
    </row>
    <row r="22" spans="1:11" x14ac:dyDescent="0.25">
      <c r="A22">
        <v>7000</v>
      </c>
      <c r="B22">
        <v>52021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1"/>
        <v>662687</v>
      </c>
      <c r="J22" s="1"/>
      <c r="K22" s="1"/>
    </row>
    <row r="23" spans="1:11" x14ac:dyDescent="0.25">
      <c r="A23">
        <v>7000</v>
      </c>
      <c r="B23">
        <v>52021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1"/>
        <v>1342121</v>
      </c>
      <c r="J23" s="1"/>
      <c r="K23" s="1"/>
    </row>
    <row r="24" spans="1:11" x14ac:dyDescent="0.25">
      <c r="A24">
        <v>7000</v>
      </c>
      <c r="B24">
        <v>52021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1"/>
        <v>426683.24</v>
      </c>
      <c r="J24" s="1"/>
      <c r="K24" s="1"/>
    </row>
    <row r="25" spans="1:11" x14ac:dyDescent="0.25">
      <c r="A25">
        <v>7000</v>
      </c>
      <c r="B25">
        <v>52021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1"/>
        <v>714123</v>
      </c>
      <c r="J25" s="1"/>
      <c r="K25" s="1"/>
    </row>
    <row r="26" spans="1:11" x14ac:dyDescent="0.25">
      <c r="A26">
        <v>7000</v>
      </c>
      <c r="B26">
        <v>52021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1"/>
        <v>141693.71</v>
      </c>
      <c r="J26" s="1"/>
      <c r="K26" s="1"/>
    </row>
    <row r="27" spans="1:11" x14ac:dyDescent="0.25">
      <c r="A27">
        <v>7000</v>
      </c>
      <c r="B27">
        <v>52021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1"/>
        <v>40730.29</v>
      </c>
      <c r="J27" s="1"/>
      <c r="K27" s="1"/>
    </row>
    <row r="28" spans="1:11" x14ac:dyDescent="0.25">
      <c r="A28">
        <v>7000</v>
      </c>
      <c r="B28">
        <v>52021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856093.41</v>
      </c>
      <c r="I28" s="1">
        <f t="shared" si="1"/>
        <v>827524.78999999992</v>
      </c>
      <c r="J28" s="1"/>
      <c r="K28" s="1"/>
    </row>
    <row r="29" spans="1:11" x14ac:dyDescent="0.25">
      <c r="A29">
        <v>7000</v>
      </c>
      <c r="B29">
        <v>52021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1"/>
        <v>4406.22</v>
      </c>
      <c r="J29" s="1"/>
      <c r="K29" s="1"/>
    </row>
    <row r="30" spans="1:11" x14ac:dyDescent="0.25">
      <c r="A30">
        <v>7000</v>
      </c>
      <c r="B30">
        <v>52021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1"/>
        <v>168599</v>
      </c>
      <c r="J30" s="1"/>
      <c r="K30" s="1"/>
    </row>
    <row r="31" spans="1:11" x14ac:dyDescent="0.25">
      <c r="A31">
        <v>7000</v>
      </c>
      <c r="B31">
        <v>52021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4541328.24</v>
      </c>
      <c r="I31" s="1">
        <f t="shared" si="1"/>
        <v>3240217.76</v>
      </c>
      <c r="J31" s="1"/>
      <c r="K31" s="1"/>
    </row>
    <row r="32" spans="1:11" x14ac:dyDescent="0.25">
      <c r="A32">
        <v>7000</v>
      </c>
      <c r="B32">
        <v>52021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6270723.7400000002</v>
      </c>
      <c r="I32" s="1">
        <f t="shared" si="1"/>
        <v>9486670.9700000007</v>
      </c>
      <c r="J32" s="1"/>
      <c r="K32" s="1"/>
    </row>
    <row r="33" spans="1:11" x14ac:dyDescent="0.25">
      <c r="A33">
        <v>7000</v>
      </c>
      <c r="B33">
        <v>52021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71018.570000000007</v>
      </c>
      <c r="I33" s="1">
        <f t="shared" si="1"/>
        <v>159902.32</v>
      </c>
      <c r="J33" s="1"/>
      <c r="K33" s="1"/>
    </row>
    <row r="34" spans="1:11" x14ac:dyDescent="0.25">
      <c r="A34">
        <v>7000</v>
      </c>
      <c r="B34">
        <v>52021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595351.06000000006</v>
      </c>
      <c r="I34" s="1">
        <f t="shared" si="1"/>
        <v>-70190.170000000042</v>
      </c>
      <c r="J34" s="1"/>
      <c r="K34" s="1"/>
    </row>
    <row r="35" spans="1:11" x14ac:dyDescent="0.25">
      <c r="A35">
        <v>7000</v>
      </c>
      <c r="B35">
        <v>52021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1"/>
        <v>145543.62</v>
      </c>
      <c r="J35" s="1"/>
      <c r="K35" s="1"/>
    </row>
    <row r="36" spans="1:11" x14ac:dyDescent="0.25">
      <c r="A36">
        <v>7000</v>
      </c>
      <c r="B36">
        <v>52021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15518.13</v>
      </c>
      <c r="I36" s="1">
        <f t="shared" si="1"/>
        <v>61175.87</v>
      </c>
      <c r="J36" s="1"/>
      <c r="K36" s="1"/>
    </row>
    <row r="37" spans="1:11" x14ac:dyDescent="0.25">
      <c r="A37">
        <v>7000</v>
      </c>
      <c r="B37">
        <v>52021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213617.26</v>
      </c>
      <c r="I37" s="1">
        <f t="shared" si="1"/>
        <v>83260.739999999991</v>
      </c>
      <c r="J37" s="1"/>
      <c r="K37" s="1"/>
    </row>
    <row r="38" spans="1:11" x14ac:dyDescent="0.25">
      <c r="A38">
        <v>7000</v>
      </c>
      <c r="B38">
        <v>52021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1438.31</v>
      </c>
      <c r="I38" s="1">
        <f t="shared" si="1"/>
        <v>10548.79</v>
      </c>
      <c r="J38" s="1"/>
      <c r="K38" s="1"/>
    </row>
    <row r="39" spans="1:11" x14ac:dyDescent="0.25">
      <c r="A39">
        <v>7000</v>
      </c>
      <c r="B39">
        <v>52021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1"/>
        <v>3017.03</v>
      </c>
      <c r="J39" s="1"/>
      <c r="K39" s="1"/>
    </row>
    <row r="40" spans="1:11" x14ac:dyDescent="0.25">
      <c r="A40">
        <v>7000</v>
      </c>
      <c r="B40">
        <v>52021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1"/>
        <v>7468.97</v>
      </c>
      <c r="J40" s="1"/>
      <c r="K40" s="1"/>
    </row>
    <row r="41" spans="1:11" x14ac:dyDescent="0.25">
      <c r="A41">
        <v>7000</v>
      </c>
      <c r="B41">
        <v>52021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79654.81</v>
      </c>
      <c r="I41" s="1">
        <f t="shared" si="1"/>
        <v>-79654.81</v>
      </c>
      <c r="J41" s="1"/>
      <c r="K41" s="1"/>
    </row>
    <row r="42" spans="1:11" x14ac:dyDescent="0.25">
      <c r="A42">
        <v>7000</v>
      </c>
      <c r="B42">
        <v>52021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34833.410000000003</v>
      </c>
      <c r="I42" s="1">
        <f t="shared" si="1"/>
        <v>-34833.410000000003</v>
      </c>
      <c r="J42" s="1"/>
      <c r="K42" s="1"/>
    </row>
    <row r="43" spans="1:11" x14ac:dyDescent="0.25">
      <c r="A43">
        <v>7000</v>
      </c>
      <c r="B43">
        <v>52021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1"/>
        <v>52711</v>
      </c>
      <c r="J43" s="1"/>
      <c r="K43" s="1"/>
    </row>
    <row r="44" spans="1:11" x14ac:dyDescent="0.25">
      <c r="A44">
        <v>7000</v>
      </c>
      <c r="B44">
        <v>52021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78557.3</v>
      </c>
      <c r="I44" s="1">
        <f t="shared" si="1"/>
        <v>-66557.3</v>
      </c>
      <c r="J44" s="1"/>
      <c r="K44" s="1"/>
    </row>
    <row r="45" spans="1:11" x14ac:dyDescent="0.25">
      <c r="A45">
        <v>7000</v>
      </c>
      <c r="B45">
        <v>52021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728458.71</v>
      </c>
      <c r="I45" s="1">
        <f t="shared" si="1"/>
        <v>905717.29</v>
      </c>
      <c r="J45" s="1"/>
      <c r="K45" s="1"/>
    </row>
    <row r="46" spans="1:11" x14ac:dyDescent="0.25">
      <c r="A46">
        <v>7000</v>
      </c>
      <c r="B46">
        <v>52021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240986.1</v>
      </c>
      <c r="I46" s="1">
        <f t="shared" si="1"/>
        <v>280503.90000000002</v>
      </c>
      <c r="J46" s="1"/>
      <c r="K46" s="1"/>
    </row>
    <row r="47" spans="1:11" x14ac:dyDescent="0.25">
      <c r="A47">
        <v>7000</v>
      </c>
      <c r="B47">
        <v>52021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508135.62</v>
      </c>
      <c r="I47" s="1">
        <f t="shared" si="1"/>
        <v>764452.38</v>
      </c>
      <c r="J47" s="1"/>
      <c r="K47" s="1"/>
    </row>
    <row r="48" spans="1:11" x14ac:dyDescent="0.25">
      <c r="A48">
        <v>7000</v>
      </c>
      <c r="B48">
        <v>52021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1"/>
        <v>44634.33</v>
      </c>
      <c r="J48" s="1"/>
      <c r="K48" s="1"/>
    </row>
    <row r="49" spans="1:11" x14ac:dyDescent="0.25">
      <c r="A49">
        <v>7000</v>
      </c>
      <c r="B49">
        <v>52021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1"/>
        <v>137149.63</v>
      </c>
      <c r="J49" s="1"/>
      <c r="K49" s="1"/>
    </row>
    <row r="50" spans="1:11" x14ac:dyDescent="0.25">
      <c r="A50">
        <v>7000</v>
      </c>
      <c r="B50">
        <v>52021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1"/>
        <v>121173.98</v>
      </c>
      <c r="J50" s="1"/>
      <c r="K50" s="1"/>
    </row>
    <row r="51" spans="1:11" x14ac:dyDescent="0.25">
      <c r="A51">
        <v>7000</v>
      </c>
      <c r="B51">
        <v>52021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2216407.41</v>
      </c>
      <c r="I51" s="1">
        <f t="shared" si="1"/>
        <v>-1127207.3700000001</v>
      </c>
      <c r="J51" s="1"/>
      <c r="K51" s="1"/>
    </row>
    <row r="52" spans="1:11" x14ac:dyDescent="0.25">
      <c r="A52">
        <v>7000</v>
      </c>
      <c r="B52">
        <v>52021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1"/>
        <v>584159.21</v>
      </c>
      <c r="J52" s="1"/>
      <c r="K52" s="1"/>
    </row>
    <row r="53" spans="1:11" x14ac:dyDescent="0.25">
      <c r="A53">
        <v>7000</v>
      </c>
      <c r="B53">
        <v>52021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12690.77</v>
      </c>
      <c r="I53" s="1">
        <f t="shared" si="1"/>
        <v>1740.1599999999999</v>
      </c>
      <c r="J53" s="1"/>
      <c r="K53" s="1"/>
    </row>
    <row r="54" spans="1:11" x14ac:dyDescent="0.25">
      <c r="A54">
        <v>7000</v>
      </c>
      <c r="B54">
        <v>52021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4220631.7299999995</v>
      </c>
      <c r="I54" s="1">
        <f t="shared" si="1"/>
        <v>2308251.79</v>
      </c>
      <c r="J54" s="1"/>
      <c r="K54" s="1"/>
    </row>
    <row r="55" spans="1:11" x14ac:dyDescent="0.25">
      <c r="A55">
        <v>7000</v>
      </c>
      <c r="B55">
        <v>52021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1"/>
        <v>977422.2</v>
      </c>
      <c r="J55" s="1"/>
      <c r="K55" s="1"/>
    </row>
    <row r="56" spans="1:11" x14ac:dyDescent="0.25">
      <c r="A56">
        <v>7000</v>
      </c>
      <c r="B56">
        <v>52021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1"/>
        <v>396580.88</v>
      </c>
      <c r="J56" s="1"/>
      <c r="K56" s="1"/>
    </row>
    <row r="57" spans="1:11" x14ac:dyDescent="0.25">
      <c r="A57">
        <v>7000</v>
      </c>
      <c r="B57">
        <v>52021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530111.97</v>
      </c>
      <c r="I57" s="1">
        <f t="shared" si="1"/>
        <v>-529203.97</v>
      </c>
      <c r="J57" s="1"/>
      <c r="K57" s="1"/>
    </row>
    <row r="58" spans="1:11" x14ac:dyDescent="0.25">
      <c r="A58">
        <v>7000</v>
      </c>
      <c r="B58">
        <v>52021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1"/>
        <v>330575.13</v>
      </c>
      <c r="J58" s="1"/>
      <c r="K58" s="1"/>
    </row>
    <row r="59" spans="1:11" x14ac:dyDescent="0.25">
      <c r="A59">
        <v>7000</v>
      </c>
      <c r="B59">
        <v>52021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1"/>
        <v>-62714.9</v>
      </c>
      <c r="J59" s="1"/>
      <c r="K59" s="1"/>
    </row>
    <row r="60" spans="1:11" x14ac:dyDescent="0.25">
      <c r="A60">
        <v>7000</v>
      </c>
      <c r="B60">
        <v>52021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324283.24</v>
      </c>
      <c r="I60" s="1">
        <f t="shared" si="1"/>
        <v>675716.76</v>
      </c>
      <c r="J60" s="1"/>
      <c r="K60" s="1"/>
    </row>
    <row r="61" spans="1:11" x14ac:dyDescent="0.25">
      <c r="A61">
        <v>7000</v>
      </c>
      <c r="B61">
        <v>52021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388470.84</v>
      </c>
      <c r="I61" s="1">
        <f t="shared" si="1"/>
        <v>76127.489999999991</v>
      </c>
      <c r="J61" s="1"/>
      <c r="K61" s="1"/>
    </row>
    <row r="62" spans="1:11" x14ac:dyDescent="0.25">
      <c r="A62">
        <v>7000</v>
      </c>
      <c r="B62">
        <v>52021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12507.73</v>
      </c>
      <c r="I62" s="1">
        <f t="shared" si="1"/>
        <v>25160.649999999998</v>
      </c>
      <c r="J62" s="1"/>
      <c r="K62" s="1"/>
    </row>
    <row r="63" spans="1:11" x14ac:dyDescent="0.25">
      <c r="A63">
        <v>7000</v>
      </c>
      <c r="B63">
        <v>52021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24322.69</v>
      </c>
      <c r="I63" s="1">
        <f t="shared" si="1"/>
        <v>126350.82</v>
      </c>
      <c r="J63" s="1"/>
      <c r="K63" s="1"/>
    </row>
    <row r="64" spans="1:11" x14ac:dyDescent="0.25">
      <c r="A64">
        <v>7000</v>
      </c>
      <c r="B64">
        <v>52021</v>
      </c>
      <c r="C64" t="s">
        <v>62</v>
      </c>
      <c r="D64" t="s">
        <v>136</v>
      </c>
      <c r="E64" s="1">
        <v>0</v>
      </c>
      <c r="F64" s="1">
        <v>0</v>
      </c>
      <c r="G64" s="1">
        <f t="shared" si="0"/>
        <v>0</v>
      </c>
      <c r="H64" s="1">
        <v>9192.9699999999993</v>
      </c>
      <c r="I64" s="1">
        <f t="shared" si="1"/>
        <v>-9192.9699999999993</v>
      </c>
      <c r="J64" s="1"/>
      <c r="K64" s="1"/>
    </row>
    <row r="65" spans="1:11" x14ac:dyDescent="0.25">
      <c r="A65">
        <v>7000</v>
      </c>
      <c r="B65">
        <v>52021</v>
      </c>
      <c r="C65" t="s">
        <v>63</v>
      </c>
      <c r="D65" t="s">
        <v>132</v>
      </c>
      <c r="E65" s="1">
        <v>447754.95</v>
      </c>
      <c r="F65" s="1">
        <v>0</v>
      </c>
      <c r="G65" s="1">
        <f t="shared" si="0"/>
        <v>447754.95</v>
      </c>
      <c r="H65" s="1">
        <v>277705.14</v>
      </c>
      <c r="I65" s="1">
        <f t="shared" si="1"/>
        <v>170049.81</v>
      </c>
      <c r="J65" s="1"/>
      <c r="K65" s="1"/>
    </row>
    <row r="67" spans="1:11" x14ac:dyDescent="0.25">
      <c r="I67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31" workbookViewId="0">
      <selection activeCell="B4" sqref="B4:B65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62021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63564420.799999997</v>
      </c>
      <c r="I4" s="1">
        <f>+G4-H4</f>
        <v>45415859.109999999</v>
      </c>
      <c r="J4" s="1"/>
      <c r="K4" s="1"/>
    </row>
    <row r="5" spans="1:11" x14ac:dyDescent="0.25">
      <c r="A5">
        <v>7000</v>
      </c>
      <c r="B5">
        <v>62021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5" si="0">SUM(E5:F5)</f>
        <v>753580.55</v>
      </c>
      <c r="H5" s="1">
        <v>488601.5</v>
      </c>
      <c r="I5" s="1">
        <f t="shared" ref="I5:I65" si="1">+G5-H5</f>
        <v>264979.05000000005</v>
      </c>
      <c r="J5" s="1"/>
      <c r="K5" s="1"/>
    </row>
    <row r="6" spans="1:11" x14ac:dyDescent="0.25">
      <c r="A6">
        <v>7000</v>
      </c>
      <c r="B6">
        <v>62021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62021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3773738.3499999996</v>
      </c>
      <c r="I7" s="1">
        <f t="shared" si="1"/>
        <v>1588100.8800000008</v>
      </c>
      <c r="J7" s="1"/>
      <c r="K7" s="1"/>
    </row>
    <row r="8" spans="1:11" x14ac:dyDescent="0.25">
      <c r="A8">
        <v>7000</v>
      </c>
      <c r="B8">
        <v>62021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62021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62021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332850.98</v>
      </c>
      <c r="I10" s="1">
        <f t="shared" si="1"/>
        <v>1109939.06</v>
      </c>
      <c r="J10" s="1"/>
      <c r="K10" s="1"/>
    </row>
    <row r="11" spans="1:11" x14ac:dyDescent="0.25">
      <c r="A11">
        <v>7000</v>
      </c>
      <c r="B11">
        <v>62021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62021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157155.94</v>
      </c>
      <c r="I12" s="1">
        <f t="shared" si="1"/>
        <v>-157155.94</v>
      </c>
      <c r="J12" s="1"/>
      <c r="K12" s="1"/>
    </row>
    <row r="13" spans="1:11" x14ac:dyDescent="0.25">
      <c r="A13">
        <v>7000</v>
      </c>
      <c r="B13">
        <v>62021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62021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62021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62021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33069287.219999999</v>
      </c>
      <c r="I16" s="1">
        <f t="shared" si="1"/>
        <v>-7557467.1799999997</v>
      </c>
      <c r="J16" s="1"/>
      <c r="K16" s="1"/>
    </row>
    <row r="17" spans="1:11" x14ac:dyDescent="0.25">
      <c r="A17">
        <v>7000</v>
      </c>
      <c r="B17">
        <v>62021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62021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62021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 t="shared" si="1"/>
        <v>112637.69</v>
      </c>
      <c r="J19" s="1"/>
      <c r="K19" s="1"/>
    </row>
    <row r="20" spans="1:11" x14ac:dyDescent="0.25">
      <c r="A20">
        <v>7000</v>
      </c>
      <c r="B20">
        <v>62021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8194888.4199999999</v>
      </c>
      <c r="I20" s="1">
        <f t="shared" si="1"/>
        <v>7829221.4800000004</v>
      </c>
      <c r="J20" s="1"/>
      <c r="K20" s="1"/>
    </row>
    <row r="21" spans="1:11" x14ac:dyDescent="0.25">
      <c r="A21">
        <v>7000</v>
      </c>
      <c r="B21">
        <v>62021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459711.52</v>
      </c>
      <c r="I21" s="1">
        <f t="shared" si="1"/>
        <v>-72898.910000000033</v>
      </c>
      <c r="J21" s="1"/>
      <c r="K21" s="1"/>
    </row>
    <row r="22" spans="1:11" x14ac:dyDescent="0.25">
      <c r="A22">
        <v>7000</v>
      </c>
      <c r="B22">
        <v>62021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1"/>
        <v>662687</v>
      </c>
      <c r="J22" s="1"/>
      <c r="K22" s="1"/>
    </row>
    <row r="23" spans="1:11" x14ac:dyDescent="0.25">
      <c r="A23">
        <v>7000</v>
      </c>
      <c r="B23">
        <v>62021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1"/>
        <v>1342121</v>
      </c>
      <c r="J23" s="1"/>
      <c r="K23" s="1"/>
    </row>
    <row r="24" spans="1:11" x14ac:dyDescent="0.25">
      <c r="A24">
        <v>7000</v>
      </c>
      <c r="B24">
        <v>62021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1"/>
        <v>426683.24</v>
      </c>
      <c r="J24" s="1"/>
      <c r="K24" s="1"/>
    </row>
    <row r="25" spans="1:11" x14ac:dyDescent="0.25">
      <c r="A25">
        <v>7000</v>
      </c>
      <c r="B25">
        <v>62021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1"/>
        <v>714123</v>
      </c>
      <c r="J25" s="1"/>
      <c r="K25" s="1"/>
    </row>
    <row r="26" spans="1:11" x14ac:dyDescent="0.25">
      <c r="A26">
        <v>7000</v>
      </c>
      <c r="B26">
        <v>62021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1"/>
        <v>141693.71</v>
      </c>
      <c r="J26" s="1"/>
      <c r="K26" s="1"/>
    </row>
    <row r="27" spans="1:11" x14ac:dyDescent="0.25">
      <c r="A27">
        <v>7000</v>
      </c>
      <c r="B27">
        <v>62021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1"/>
        <v>40730.29</v>
      </c>
      <c r="J27" s="1"/>
      <c r="K27" s="1"/>
    </row>
    <row r="28" spans="1:11" x14ac:dyDescent="0.25">
      <c r="A28">
        <v>7000</v>
      </c>
      <c r="B28">
        <v>62021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1028326.05</v>
      </c>
      <c r="I28" s="1">
        <f t="shared" si="1"/>
        <v>655292.14999999991</v>
      </c>
      <c r="J28" s="1"/>
      <c r="K28" s="1"/>
    </row>
    <row r="29" spans="1:11" x14ac:dyDescent="0.25">
      <c r="A29">
        <v>7000</v>
      </c>
      <c r="B29">
        <v>62021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1"/>
        <v>4406.22</v>
      </c>
      <c r="J29" s="1"/>
      <c r="K29" s="1"/>
    </row>
    <row r="30" spans="1:11" x14ac:dyDescent="0.25">
      <c r="A30">
        <v>7000</v>
      </c>
      <c r="B30">
        <v>62021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1"/>
        <v>168599</v>
      </c>
      <c r="J30" s="1"/>
      <c r="K30" s="1"/>
    </row>
    <row r="31" spans="1:11" x14ac:dyDescent="0.25">
      <c r="A31">
        <v>7000</v>
      </c>
      <c r="B31">
        <v>62021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5592651.0300000003</v>
      </c>
      <c r="I31" s="1">
        <f t="shared" si="1"/>
        <v>2188894.9699999997</v>
      </c>
      <c r="J31" s="1"/>
      <c r="K31" s="1"/>
    </row>
    <row r="32" spans="1:11" x14ac:dyDescent="0.25">
      <c r="A32">
        <v>7000</v>
      </c>
      <c r="B32">
        <v>62021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7498229.2800000003</v>
      </c>
      <c r="I32" s="1">
        <f t="shared" si="1"/>
        <v>8259165.4300000006</v>
      </c>
      <c r="J32" s="1"/>
      <c r="K32" s="1"/>
    </row>
    <row r="33" spans="1:11" x14ac:dyDescent="0.25">
      <c r="A33">
        <v>7000</v>
      </c>
      <c r="B33">
        <v>62021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86337.94</v>
      </c>
      <c r="I33" s="1">
        <f t="shared" si="1"/>
        <v>144582.95000000001</v>
      </c>
      <c r="J33" s="1"/>
      <c r="K33" s="1"/>
    </row>
    <row r="34" spans="1:11" x14ac:dyDescent="0.25">
      <c r="A34">
        <v>7000</v>
      </c>
      <c r="B34">
        <v>62021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688876.56</v>
      </c>
      <c r="I34" s="1">
        <f t="shared" si="1"/>
        <v>-163715.67000000004</v>
      </c>
      <c r="J34" s="1"/>
      <c r="K34" s="1"/>
    </row>
    <row r="35" spans="1:11" x14ac:dyDescent="0.25">
      <c r="A35">
        <v>7000</v>
      </c>
      <c r="B35">
        <v>62021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1"/>
        <v>145543.62</v>
      </c>
      <c r="J35" s="1"/>
      <c r="K35" s="1"/>
    </row>
    <row r="36" spans="1:11" x14ac:dyDescent="0.25">
      <c r="A36">
        <v>7000</v>
      </c>
      <c r="B36">
        <v>62021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17424.099999999999</v>
      </c>
      <c r="I36" s="1">
        <f t="shared" si="1"/>
        <v>59269.9</v>
      </c>
      <c r="J36" s="1"/>
      <c r="K36" s="1"/>
    </row>
    <row r="37" spans="1:11" x14ac:dyDescent="0.25">
      <c r="A37">
        <v>7000</v>
      </c>
      <c r="B37">
        <v>62021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214494.69</v>
      </c>
      <c r="I37" s="1">
        <f t="shared" si="1"/>
        <v>82383.31</v>
      </c>
      <c r="J37" s="1"/>
      <c r="K37" s="1"/>
    </row>
    <row r="38" spans="1:11" x14ac:dyDescent="0.25">
      <c r="A38">
        <v>7000</v>
      </c>
      <c r="B38">
        <v>62021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3538.59</v>
      </c>
      <c r="I38" s="1">
        <f t="shared" si="1"/>
        <v>8448.51</v>
      </c>
      <c r="J38" s="1"/>
      <c r="K38" s="1"/>
    </row>
    <row r="39" spans="1:11" x14ac:dyDescent="0.25">
      <c r="A39">
        <v>7000</v>
      </c>
      <c r="B39">
        <v>62021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1"/>
        <v>3017.03</v>
      </c>
      <c r="J39" s="1"/>
      <c r="K39" s="1"/>
    </row>
    <row r="40" spans="1:11" x14ac:dyDescent="0.25">
      <c r="A40">
        <v>7000</v>
      </c>
      <c r="B40">
        <v>62021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1"/>
        <v>7468.97</v>
      </c>
      <c r="J40" s="1"/>
      <c r="K40" s="1"/>
    </row>
    <row r="41" spans="1:11" x14ac:dyDescent="0.25">
      <c r="A41">
        <v>7000</v>
      </c>
      <c r="B41">
        <v>62021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84493.86</v>
      </c>
      <c r="I41" s="1">
        <f t="shared" si="1"/>
        <v>-84493.86</v>
      </c>
      <c r="J41" s="1"/>
      <c r="K41" s="1"/>
    </row>
    <row r="42" spans="1:11" x14ac:dyDescent="0.25">
      <c r="A42">
        <v>7000</v>
      </c>
      <c r="B42">
        <v>62021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35020.79</v>
      </c>
      <c r="I42" s="1">
        <f t="shared" si="1"/>
        <v>-35020.79</v>
      </c>
      <c r="J42" s="1"/>
      <c r="K42" s="1"/>
    </row>
    <row r="43" spans="1:11" x14ac:dyDescent="0.25">
      <c r="A43">
        <v>7000</v>
      </c>
      <c r="B43">
        <v>62021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1"/>
        <v>52711</v>
      </c>
      <c r="J43" s="1"/>
      <c r="K43" s="1"/>
    </row>
    <row r="44" spans="1:11" x14ac:dyDescent="0.25">
      <c r="A44">
        <v>7000</v>
      </c>
      <c r="B44">
        <v>62021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80868.33</v>
      </c>
      <c r="I44" s="1">
        <f t="shared" si="1"/>
        <v>-68868.33</v>
      </c>
      <c r="J44" s="1"/>
      <c r="K44" s="1"/>
    </row>
    <row r="45" spans="1:11" x14ac:dyDescent="0.25">
      <c r="A45">
        <v>7000</v>
      </c>
      <c r="B45">
        <v>62021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866458.54</v>
      </c>
      <c r="I45" s="1">
        <f t="shared" si="1"/>
        <v>767717.46</v>
      </c>
      <c r="J45" s="1"/>
      <c r="K45" s="1"/>
    </row>
    <row r="46" spans="1:11" x14ac:dyDescent="0.25">
      <c r="A46">
        <v>7000</v>
      </c>
      <c r="B46">
        <v>62021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286429.93</v>
      </c>
      <c r="I46" s="1">
        <f t="shared" si="1"/>
        <v>235060.07</v>
      </c>
      <c r="J46" s="1"/>
      <c r="K46" s="1"/>
    </row>
    <row r="47" spans="1:11" x14ac:dyDescent="0.25">
      <c r="A47">
        <v>7000</v>
      </c>
      <c r="B47">
        <v>62021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599926.53</v>
      </c>
      <c r="I47" s="1">
        <f t="shared" si="1"/>
        <v>672661.47</v>
      </c>
      <c r="J47" s="1"/>
      <c r="K47" s="1"/>
    </row>
    <row r="48" spans="1:11" x14ac:dyDescent="0.25">
      <c r="A48">
        <v>7000</v>
      </c>
      <c r="B48">
        <v>62021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1"/>
        <v>44634.33</v>
      </c>
      <c r="J48" s="1"/>
      <c r="K48" s="1"/>
    </row>
    <row r="49" spans="1:11" x14ac:dyDescent="0.25">
      <c r="A49">
        <v>7000</v>
      </c>
      <c r="B49">
        <v>62021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1"/>
        <v>137149.63</v>
      </c>
      <c r="J49" s="1"/>
      <c r="K49" s="1"/>
    </row>
    <row r="50" spans="1:11" x14ac:dyDescent="0.25">
      <c r="A50">
        <v>7000</v>
      </c>
      <c r="B50">
        <v>62021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1"/>
        <v>121173.98</v>
      </c>
      <c r="J50" s="1"/>
      <c r="K50" s="1"/>
    </row>
    <row r="51" spans="1:11" x14ac:dyDescent="0.25">
      <c r="A51">
        <v>7000</v>
      </c>
      <c r="B51">
        <v>62021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2522410.48</v>
      </c>
      <c r="I51" s="1">
        <f t="shared" si="1"/>
        <v>-1433210.44</v>
      </c>
      <c r="J51" s="1"/>
      <c r="K51" s="1"/>
    </row>
    <row r="52" spans="1:11" x14ac:dyDescent="0.25">
      <c r="A52">
        <v>7000</v>
      </c>
      <c r="B52">
        <v>62021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1"/>
        <v>584159.21</v>
      </c>
      <c r="J52" s="1"/>
      <c r="K52" s="1"/>
    </row>
    <row r="53" spans="1:11" x14ac:dyDescent="0.25">
      <c r="A53">
        <v>7000</v>
      </c>
      <c r="B53">
        <v>62021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17715.93</v>
      </c>
      <c r="I53" s="1">
        <f t="shared" si="1"/>
        <v>-3285</v>
      </c>
      <c r="J53" s="1"/>
      <c r="K53" s="1"/>
    </row>
    <row r="54" spans="1:11" x14ac:dyDescent="0.25">
      <c r="A54">
        <v>7000</v>
      </c>
      <c r="B54">
        <v>62021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5046355.3899999987</v>
      </c>
      <c r="I54" s="1">
        <f t="shared" si="1"/>
        <v>1482528.1300000008</v>
      </c>
      <c r="J54" s="1"/>
      <c r="K54" s="1"/>
    </row>
    <row r="55" spans="1:11" x14ac:dyDescent="0.25">
      <c r="A55">
        <v>7000</v>
      </c>
      <c r="B55">
        <v>62021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1"/>
        <v>977422.2</v>
      </c>
      <c r="J55" s="1"/>
      <c r="K55" s="1"/>
    </row>
    <row r="56" spans="1:11" x14ac:dyDescent="0.25">
      <c r="A56">
        <v>7000</v>
      </c>
      <c r="B56">
        <v>62021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1"/>
        <v>396580.88</v>
      </c>
      <c r="J56" s="1"/>
      <c r="K56" s="1"/>
    </row>
    <row r="57" spans="1:11" x14ac:dyDescent="0.25">
      <c r="A57">
        <v>7000</v>
      </c>
      <c r="B57">
        <v>62021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490201.98</v>
      </c>
      <c r="I57" s="1">
        <f t="shared" si="1"/>
        <v>-489293.98</v>
      </c>
      <c r="J57" s="1"/>
      <c r="K57" s="1"/>
    </row>
    <row r="58" spans="1:11" x14ac:dyDescent="0.25">
      <c r="A58">
        <v>7000</v>
      </c>
      <c r="B58">
        <v>62021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1"/>
        <v>330575.13</v>
      </c>
      <c r="J58" s="1"/>
      <c r="K58" s="1"/>
    </row>
    <row r="59" spans="1:11" x14ac:dyDescent="0.25">
      <c r="A59">
        <v>7000</v>
      </c>
      <c r="B59">
        <v>62021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1"/>
        <v>-62714.9</v>
      </c>
      <c r="J59" s="1"/>
      <c r="K59" s="1"/>
    </row>
    <row r="60" spans="1:11" x14ac:dyDescent="0.25">
      <c r="A60">
        <v>7000</v>
      </c>
      <c r="B60">
        <v>62021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450032.54</v>
      </c>
      <c r="I60" s="1">
        <f t="shared" si="1"/>
        <v>549967.46</v>
      </c>
      <c r="J60" s="1"/>
      <c r="K60" s="1"/>
    </row>
    <row r="61" spans="1:11" x14ac:dyDescent="0.25">
      <c r="A61">
        <v>7000</v>
      </c>
      <c r="B61">
        <v>62021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526289.73</v>
      </c>
      <c r="I61" s="1">
        <f t="shared" si="1"/>
        <v>-61691.399999999965</v>
      </c>
      <c r="J61" s="1"/>
      <c r="K61" s="1"/>
    </row>
    <row r="62" spans="1:11" x14ac:dyDescent="0.25">
      <c r="A62">
        <v>7000</v>
      </c>
      <c r="B62">
        <v>62021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12507.73</v>
      </c>
      <c r="I62" s="1">
        <f t="shared" si="1"/>
        <v>25160.649999999998</v>
      </c>
      <c r="J62" s="1"/>
      <c r="K62" s="1"/>
    </row>
    <row r="63" spans="1:11" x14ac:dyDescent="0.25">
      <c r="A63">
        <v>7000</v>
      </c>
      <c r="B63">
        <v>62021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24322.69</v>
      </c>
      <c r="I63" s="1">
        <f t="shared" si="1"/>
        <v>126350.82</v>
      </c>
      <c r="J63" s="1"/>
      <c r="K63" s="1"/>
    </row>
    <row r="64" spans="1:11" x14ac:dyDescent="0.25">
      <c r="A64">
        <v>7000</v>
      </c>
      <c r="B64">
        <v>62021</v>
      </c>
      <c r="C64" t="s">
        <v>62</v>
      </c>
      <c r="D64" t="s">
        <v>136</v>
      </c>
      <c r="E64" s="1">
        <v>0</v>
      </c>
      <c r="F64" s="1">
        <v>0</v>
      </c>
      <c r="G64" s="1">
        <f t="shared" si="0"/>
        <v>0</v>
      </c>
      <c r="H64" s="1">
        <v>9192.9699999999993</v>
      </c>
      <c r="I64" s="1">
        <f t="shared" si="1"/>
        <v>-9192.9699999999993</v>
      </c>
      <c r="J64" s="1"/>
      <c r="K64" s="1"/>
    </row>
    <row r="65" spans="1:11" x14ac:dyDescent="0.25">
      <c r="A65">
        <v>7000</v>
      </c>
      <c r="B65">
        <v>62021</v>
      </c>
      <c r="C65" t="s">
        <v>63</v>
      </c>
      <c r="D65" t="s">
        <v>132</v>
      </c>
      <c r="E65" s="1">
        <v>447754.95</v>
      </c>
      <c r="F65" s="1">
        <v>0</v>
      </c>
      <c r="G65" s="1">
        <f t="shared" si="0"/>
        <v>447754.95</v>
      </c>
      <c r="H65" s="1">
        <v>277705.14</v>
      </c>
      <c r="I65" s="1">
        <f t="shared" si="1"/>
        <v>170049.81</v>
      </c>
      <c r="J65" s="1"/>
      <c r="K65" s="1"/>
    </row>
    <row r="67" spans="1:11" x14ac:dyDescent="0.25">
      <c r="I67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31" workbookViewId="0">
      <selection activeCell="B4" sqref="B4:B65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72021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74181007.269999996</v>
      </c>
      <c r="I4" s="1">
        <f>+G4-H4</f>
        <v>34799272.640000001</v>
      </c>
      <c r="J4" s="1"/>
      <c r="K4" s="1"/>
    </row>
    <row r="5" spans="1:11" x14ac:dyDescent="0.25">
      <c r="A5">
        <v>7000</v>
      </c>
      <c r="B5">
        <v>72021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5" si="0">SUM(E5:F5)</f>
        <v>753580.55</v>
      </c>
      <c r="H5" s="1">
        <v>556350.1</v>
      </c>
      <c r="I5" s="1">
        <f t="shared" ref="I5:I65" si="1">+G5-H5</f>
        <v>197230.45000000007</v>
      </c>
      <c r="J5" s="1"/>
      <c r="K5" s="1"/>
    </row>
    <row r="6" spans="1:11" x14ac:dyDescent="0.25">
      <c r="A6">
        <v>7000</v>
      </c>
      <c r="B6">
        <v>72021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72021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4523413.05</v>
      </c>
      <c r="I7" s="1">
        <f t="shared" si="1"/>
        <v>838426.18000000063</v>
      </c>
      <c r="J7" s="1"/>
      <c r="K7" s="1"/>
    </row>
    <row r="8" spans="1:11" x14ac:dyDescent="0.25">
      <c r="A8">
        <v>7000</v>
      </c>
      <c r="B8">
        <v>72021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72021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72021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439605.74</v>
      </c>
      <c r="I10" s="1">
        <f t="shared" si="1"/>
        <v>1003184.3</v>
      </c>
      <c r="J10" s="1"/>
      <c r="K10" s="1"/>
    </row>
    <row r="11" spans="1:11" x14ac:dyDescent="0.25">
      <c r="A11">
        <v>7000</v>
      </c>
      <c r="B11">
        <v>72021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72021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286516.55</v>
      </c>
      <c r="I12" s="1">
        <f t="shared" si="1"/>
        <v>-286516.55</v>
      </c>
      <c r="J12" s="1"/>
      <c r="K12" s="1"/>
    </row>
    <row r="13" spans="1:11" x14ac:dyDescent="0.25">
      <c r="A13">
        <v>7000</v>
      </c>
      <c r="B13">
        <v>72021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72021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72021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72021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38860898.57</v>
      </c>
      <c r="I16" s="1">
        <f t="shared" si="1"/>
        <v>-13349078.530000001</v>
      </c>
      <c r="J16" s="1"/>
      <c r="K16" s="1"/>
    </row>
    <row r="17" spans="1:11" x14ac:dyDescent="0.25">
      <c r="A17">
        <v>7000</v>
      </c>
      <c r="B17">
        <v>72021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72021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72021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 t="shared" si="1"/>
        <v>112637.69</v>
      </c>
      <c r="J19" s="1"/>
      <c r="K19" s="1"/>
    </row>
    <row r="20" spans="1:11" x14ac:dyDescent="0.25">
      <c r="A20">
        <v>7000</v>
      </c>
      <c r="B20">
        <v>72021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9596343.9399999995</v>
      </c>
      <c r="I20" s="1">
        <f t="shared" si="1"/>
        <v>6427765.9600000009</v>
      </c>
      <c r="J20" s="1"/>
      <c r="K20" s="1"/>
    </row>
    <row r="21" spans="1:11" x14ac:dyDescent="0.25">
      <c r="A21">
        <v>7000</v>
      </c>
      <c r="B21">
        <v>72021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554314.68000000005</v>
      </c>
      <c r="I21" s="1">
        <f t="shared" si="1"/>
        <v>-167502.07000000007</v>
      </c>
      <c r="J21" s="1"/>
      <c r="K21" s="1"/>
    </row>
    <row r="22" spans="1:11" x14ac:dyDescent="0.25">
      <c r="A22">
        <v>7000</v>
      </c>
      <c r="B22">
        <v>72021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1"/>
        <v>662687</v>
      </c>
      <c r="J22" s="1"/>
      <c r="K22" s="1"/>
    </row>
    <row r="23" spans="1:11" x14ac:dyDescent="0.25">
      <c r="A23">
        <v>7000</v>
      </c>
      <c r="B23">
        <v>72021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1"/>
        <v>1342121</v>
      </c>
      <c r="J23" s="1"/>
      <c r="K23" s="1"/>
    </row>
    <row r="24" spans="1:11" x14ac:dyDescent="0.25">
      <c r="A24">
        <v>7000</v>
      </c>
      <c r="B24">
        <v>72021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1"/>
        <v>426683.24</v>
      </c>
      <c r="J24" s="1"/>
      <c r="K24" s="1"/>
    </row>
    <row r="25" spans="1:11" x14ac:dyDescent="0.25">
      <c r="A25">
        <v>7000</v>
      </c>
      <c r="B25">
        <v>72021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1"/>
        <v>714123</v>
      </c>
      <c r="J25" s="1"/>
      <c r="K25" s="1"/>
    </row>
    <row r="26" spans="1:11" x14ac:dyDescent="0.25">
      <c r="A26">
        <v>7000</v>
      </c>
      <c r="B26">
        <v>72021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1"/>
        <v>141693.71</v>
      </c>
      <c r="J26" s="1"/>
      <c r="K26" s="1"/>
    </row>
    <row r="27" spans="1:11" x14ac:dyDescent="0.25">
      <c r="A27">
        <v>7000</v>
      </c>
      <c r="B27">
        <v>72021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1"/>
        <v>40730.29</v>
      </c>
      <c r="J27" s="1"/>
      <c r="K27" s="1"/>
    </row>
    <row r="28" spans="1:11" x14ac:dyDescent="0.25">
      <c r="A28">
        <v>7000</v>
      </c>
      <c r="B28">
        <v>72021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1192016.74</v>
      </c>
      <c r="I28" s="1">
        <f t="shared" si="1"/>
        <v>491601.45999999996</v>
      </c>
      <c r="J28" s="1"/>
      <c r="K28" s="1"/>
    </row>
    <row r="29" spans="1:11" x14ac:dyDescent="0.25">
      <c r="A29">
        <v>7000</v>
      </c>
      <c r="B29">
        <v>72021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1"/>
        <v>4406.22</v>
      </c>
      <c r="J29" s="1"/>
      <c r="K29" s="1"/>
    </row>
    <row r="30" spans="1:11" x14ac:dyDescent="0.25">
      <c r="A30">
        <v>7000</v>
      </c>
      <c r="B30">
        <v>72021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1"/>
        <v>168599</v>
      </c>
      <c r="J30" s="1"/>
      <c r="K30" s="1"/>
    </row>
    <row r="31" spans="1:11" x14ac:dyDescent="0.25">
      <c r="A31">
        <v>7000</v>
      </c>
      <c r="B31">
        <v>72021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6307199.29</v>
      </c>
      <c r="I31" s="1">
        <f t="shared" si="1"/>
        <v>1474346.71</v>
      </c>
      <c r="J31" s="1"/>
      <c r="K31" s="1"/>
    </row>
    <row r="32" spans="1:11" x14ac:dyDescent="0.25">
      <c r="A32">
        <v>7000</v>
      </c>
      <c r="B32">
        <v>72021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9274787.4399999995</v>
      </c>
      <c r="I32" s="1">
        <f t="shared" si="1"/>
        <v>6482607.2700000014</v>
      </c>
      <c r="J32" s="1"/>
      <c r="K32" s="1"/>
    </row>
    <row r="33" spans="1:11" x14ac:dyDescent="0.25">
      <c r="A33">
        <v>7000</v>
      </c>
      <c r="B33">
        <v>72021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101769.47</v>
      </c>
      <c r="I33" s="1">
        <f t="shared" si="1"/>
        <v>129151.42000000001</v>
      </c>
      <c r="J33" s="1"/>
      <c r="K33" s="1"/>
    </row>
    <row r="34" spans="1:11" x14ac:dyDescent="0.25">
      <c r="A34">
        <v>7000</v>
      </c>
      <c r="B34">
        <v>72021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845610.97</v>
      </c>
      <c r="I34" s="1">
        <f t="shared" si="1"/>
        <v>-320450.07999999996</v>
      </c>
      <c r="J34" s="1"/>
      <c r="K34" s="1"/>
    </row>
    <row r="35" spans="1:11" x14ac:dyDescent="0.25">
      <c r="A35">
        <v>7000</v>
      </c>
      <c r="B35">
        <v>72021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1"/>
        <v>145543.62</v>
      </c>
      <c r="J35" s="1"/>
      <c r="K35" s="1"/>
    </row>
    <row r="36" spans="1:11" x14ac:dyDescent="0.25">
      <c r="A36">
        <v>7000</v>
      </c>
      <c r="B36">
        <v>72021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22774.080000000002</v>
      </c>
      <c r="I36" s="1">
        <f t="shared" si="1"/>
        <v>53919.92</v>
      </c>
      <c r="J36" s="1"/>
      <c r="K36" s="1"/>
    </row>
    <row r="37" spans="1:11" x14ac:dyDescent="0.25">
      <c r="A37">
        <v>7000</v>
      </c>
      <c r="B37">
        <v>72021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247915.05</v>
      </c>
      <c r="I37" s="1">
        <f t="shared" si="1"/>
        <v>48962.950000000012</v>
      </c>
      <c r="J37" s="1"/>
      <c r="K37" s="1"/>
    </row>
    <row r="38" spans="1:11" x14ac:dyDescent="0.25">
      <c r="A38">
        <v>7000</v>
      </c>
      <c r="B38">
        <v>72021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7819.94</v>
      </c>
      <c r="I38" s="1">
        <f t="shared" si="1"/>
        <v>4167.1600000000008</v>
      </c>
      <c r="J38" s="1"/>
      <c r="K38" s="1"/>
    </row>
    <row r="39" spans="1:11" x14ac:dyDescent="0.25">
      <c r="A39">
        <v>7000</v>
      </c>
      <c r="B39">
        <v>72021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1"/>
        <v>3017.03</v>
      </c>
      <c r="J39" s="1"/>
      <c r="K39" s="1"/>
    </row>
    <row r="40" spans="1:11" x14ac:dyDescent="0.25">
      <c r="A40">
        <v>7000</v>
      </c>
      <c r="B40">
        <v>72021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1"/>
        <v>7468.97</v>
      </c>
      <c r="J40" s="1"/>
      <c r="K40" s="1"/>
    </row>
    <row r="41" spans="1:11" x14ac:dyDescent="0.25">
      <c r="A41">
        <v>7000</v>
      </c>
      <c r="B41">
        <v>72021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0</v>
      </c>
      <c r="I41" s="1">
        <f t="shared" si="1"/>
        <v>0</v>
      </c>
      <c r="J41" s="1"/>
      <c r="K41" s="1"/>
    </row>
    <row r="42" spans="1:11" x14ac:dyDescent="0.25">
      <c r="A42">
        <v>7000</v>
      </c>
      <c r="B42">
        <v>72021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38327.01</v>
      </c>
      <c r="I42" s="1">
        <f t="shared" si="1"/>
        <v>-38327.01</v>
      </c>
      <c r="J42" s="1"/>
      <c r="K42" s="1"/>
    </row>
    <row r="43" spans="1:11" x14ac:dyDescent="0.25">
      <c r="A43">
        <v>7000</v>
      </c>
      <c r="B43">
        <v>72021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1"/>
        <v>52711</v>
      </c>
      <c r="J43" s="1"/>
      <c r="K43" s="1"/>
    </row>
    <row r="44" spans="1:11" x14ac:dyDescent="0.25">
      <c r="A44">
        <v>7000</v>
      </c>
      <c r="B44">
        <v>72021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88363.77</v>
      </c>
      <c r="I44" s="1">
        <f t="shared" si="1"/>
        <v>-76363.77</v>
      </c>
      <c r="J44" s="1"/>
      <c r="K44" s="1"/>
    </row>
    <row r="45" spans="1:11" x14ac:dyDescent="0.25">
      <c r="A45">
        <v>7000</v>
      </c>
      <c r="B45">
        <v>72021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1010489.56</v>
      </c>
      <c r="I45" s="1">
        <f t="shared" si="1"/>
        <v>623686.43999999994</v>
      </c>
      <c r="J45" s="1"/>
      <c r="K45" s="1"/>
    </row>
    <row r="46" spans="1:11" x14ac:dyDescent="0.25">
      <c r="A46">
        <v>7000</v>
      </c>
      <c r="B46">
        <v>72021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331873.76</v>
      </c>
      <c r="I46" s="1">
        <f t="shared" si="1"/>
        <v>189616.24</v>
      </c>
      <c r="J46" s="1"/>
      <c r="K46" s="1"/>
    </row>
    <row r="47" spans="1:11" x14ac:dyDescent="0.25">
      <c r="A47">
        <v>7000</v>
      </c>
      <c r="B47">
        <v>72021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698310.23</v>
      </c>
      <c r="I47" s="1">
        <f t="shared" si="1"/>
        <v>574277.77</v>
      </c>
      <c r="J47" s="1"/>
      <c r="K47" s="1"/>
    </row>
    <row r="48" spans="1:11" x14ac:dyDescent="0.25">
      <c r="A48">
        <v>7000</v>
      </c>
      <c r="B48">
        <v>72021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1"/>
        <v>44634.33</v>
      </c>
      <c r="J48" s="1"/>
      <c r="K48" s="1"/>
    </row>
    <row r="49" spans="1:11" x14ac:dyDescent="0.25">
      <c r="A49">
        <v>7000</v>
      </c>
      <c r="B49">
        <v>72021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1"/>
        <v>137149.63</v>
      </c>
      <c r="J49" s="1"/>
      <c r="K49" s="1"/>
    </row>
    <row r="50" spans="1:11" x14ac:dyDescent="0.25">
      <c r="A50">
        <v>7000</v>
      </c>
      <c r="B50">
        <v>72021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1"/>
        <v>121173.98</v>
      </c>
      <c r="J50" s="1"/>
      <c r="K50" s="1"/>
    </row>
    <row r="51" spans="1:11" x14ac:dyDescent="0.25">
      <c r="A51">
        <v>7000</v>
      </c>
      <c r="B51">
        <v>72021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2923667.82</v>
      </c>
      <c r="I51" s="1">
        <f t="shared" si="1"/>
        <v>-1834467.7799999998</v>
      </c>
      <c r="J51" s="1"/>
      <c r="K51" s="1"/>
    </row>
    <row r="52" spans="1:11" x14ac:dyDescent="0.25">
      <c r="A52">
        <v>7000</v>
      </c>
      <c r="B52">
        <v>72021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1"/>
        <v>584159.21</v>
      </c>
      <c r="J52" s="1"/>
      <c r="K52" s="1"/>
    </row>
    <row r="53" spans="1:11" x14ac:dyDescent="0.25">
      <c r="A53">
        <v>7000</v>
      </c>
      <c r="B53">
        <v>72021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17715.93</v>
      </c>
      <c r="I53" s="1">
        <f t="shared" si="1"/>
        <v>-3285</v>
      </c>
      <c r="J53" s="1"/>
      <c r="K53" s="1"/>
    </row>
    <row r="54" spans="1:11" x14ac:dyDescent="0.25">
      <c r="A54">
        <v>7000</v>
      </c>
      <c r="B54">
        <v>72021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5906547.1999999983</v>
      </c>
      <c r="I54" s="1">
        <f t="shared" si="1"/>
        <v>622336.32000000123</v>
      </c>
      <c r="J54" s="1"/>
      <c r="K54" s="1"/>
    </row>
    <row r="55" spans="1:11" x14ac:dyDescent="0.25">
      <c r="A55">
        <v>7000</v>
      </c>
      <c r="B55">
        <v>72021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1"/>
        <v>977422.2</v>
      </c>
      <c r="J55" s="1"/>
      <c r="K55" s="1"/>
    </row>
    <row r="56" spans="1:11" x14ac:dyDescent="0.25">
      <c r="A56">
        <v>7000</v>
      </c>
      <c r="B56">
        <v>72021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1"/>
        <v>396580.88</v>
      </c>
      <c r="J56" s="1"/>
      <c r="K56" s="1"/>
    </row>
    <row r="57" spans="1:11" x14ac:dyDescent="0.25">
      <c r="A57">
        <v>7000</v>
      </c>
      <c r="B57">
        <v>72021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549494.13</v>
      </c>
      <c r="I57" s="1">
        <f t="shared" si="1"/>
        <v>-548586.13</v>
      </c>
      <c r="J57" s="1"/>
      <c r="K57" s="1"/>
    </row>
    <row r="58" spans="1:11" x14ac:dyDescent="0.25">
      <c r="A58">
        <v>7000</v>
      </c>
      <c r="B58">
        <v>72021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1"/>
        <v>330575.13</v>
      </c>
      <c r="J58" s="1"/>
      <c r="K58" s="1"/>
    </row>
    <row r="59" spans="1:11" x14ac:dyDescent="0.25">
      <c r="A59">
        <v>7000</v>
      </c>
      <c r="B59">
        <v>72021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1"/>
        <v>-62714.9</v>
      </c>
      <c r="J59" s="1"/>
      <c r="K59" s="1"/>
    </row>
    <row r="60" spans="1:11" x14ac:dyDescent="0.25">
      <c r="A60">
        <v>7000</v>
      </c>
      <c r="B60">
        <v>72021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626007.84</v>
      </c>
      <c r="I60" s="1">
        <f t="shared" si="1"/>
        <v>373992.16000000003</v>
      </c>
      <c r="J60" s="1"/>
      <c r="K60" s="1"/>
    </row>
    <row r="61" spans="1:11" x14ac:dyDescent="0.25">
      <c r="A61">
        <v>7000</v>
      </c>
      <c r="B61">
        <v>72021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583487.11</v>
      </c>
      <c r="I61" s="1">
        <f t="shared" si="1"/>
        <v>-118888.77999999997</v>
      </c>
      <c r="J61" s="1"/>
      <c r="K61" s="1"/>
    </row>
    <row r="62" spans="1:11" x14ac:dyDescent="0.25">
      <c r="A62">
        <v>7000</v>
      </c>
      <c r="B62">
        <v>72021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14564.06</v>
      </c>
      <c r="I62" s="1">
        <f t="shared" si="1"/>
        <v>23104.32</v>
      </c>
      <c r="J62" s="1"/>
      <c r="K62" s="1"/>
    </row>
    <row r="63" spans="1:11" x14ac:dyDescent="0.25">
      <c r="A63">
        <v>7000</v>
      </c>
      <c r="B63">
        <v>72021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36642.800000000003</v>
      </c>
      <c r="I63" s="1">
        <f t="shared" si="1"/>
        <v>114030.71</v>
      </c>
      <c r="J63" s="1"/>
      <c r="K63" s="1"/>
    </row>
    <row r="64" spans="1:11" x14ac:dyDescent="0.25">
      <c r="A64">
        <v>7000</v>
      </c>
      <c r="B64">
        <v>72021</v>
      </c>
      <c r="C64" t="s">
        <v>62</v>
      </c>
      <c r="D64" t="s">
        <v>136</v>
      </c>
      <c r="E64" s="1">
        <v>0</v>
      </c>
      <c r="F64" s="1">
        <v>0</v>
      </c>
      <c r="G64" s="1">
        <f t="shared" si="0"/>
        <v>0</v>
      </c>
      <c r="H64" s="1">
        <v>9192.9699999999993</v>
      </c>
      <c r="I64" s="1">
        <f t="shared" si="1"/>
        <v>-9192.9699999999993</v>
      </c>
      <c r="J64" s="1"/>
      <c r="K64" s="1"/>
    </row>
    <row r="65" spans="1:11" x14ac:dyDescent="0.25">
      <c r="A65">
        <v>7000</v>
      </c>
      <c r="B65">
        <v>72021</v>
      </c>
      <c r="C65" t="s">
        <v>63</v>
      </c>
      <c r="D65" t="s">
        <v>132</v>
      </c>
      <c r="E65" s="1">
        <v>447754.95</v>
      </c>
      <c r="F65" s="1">
        <v>0</v>
      </c>
      <c r="G65" s="1">
        <f t="shared" si="0"/>
        <v>447754.95</v>
      </c>
      <c r="H65" s="1">
        <v>317933.46000000002</v>
      </c>
      <c r="I65" s="1">
        <f t="shared" si="1"/>
        <v>129821.48999999999</v>
      </c>
      <c r="J65" s="1"/>
      <c r="K65" s="1"/>
    </row>
    <row r="67" spans="1:11" x14ac:dyDescent="0.25">
      <c r="I67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>
      <selection activeCell="H16" sqref="H16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2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82021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85406637.609999999</v>
      </c>
      <c r="I4" s="1">
        <f>+G4-H4</f>
        <v>23573642.299999997</v>
      </c>
      <c r="J4" s="1"/>
      <c r="K4" s="1"/>
    </row>
    <row r="5" spans="1:11" x14ac:dyDescent="0.25">
      <c r="A5">
        <v>7000</v>
      </c>
      <c r="B5">
        <v>82021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5" si="0">SUM(E5:F5)</f>
        <v>753580.55</v>
      </c>
      <c r="H5" s="1">
        <v>665759.80000000005</v>
      </c>
      <c r="I5" s="1">
        <f t="shared" ref="I5:I65" si="1">+G5-H5</f>
        <v>87820.75</v>
      </c>
      <c r="J5" s="1"/>
      <c r="K5" s="1"/>
    </row>
    <row r="6" spans="1:11" x14ac:dyDescent="0.25">
      <c r="A6">
        <v>7000</v>
      </c>
      <c r="B6">
        <v>82021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82021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4950614.32</v>
      </c>
      <c r="I7" s="1">
        <f t="shared" si="1"/>
        <v>411224.91000000015</v>
      </c>
      <c r="J7" s="1"/>
      <c r="K7" s="1"/>
    </row>
    <row r="8" spans="1:11" x14ac:dyDescent="0.25">
      <c r="A8">
        <v>7000</v>
      </c>
      <c r="B8">
        <v>82021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82021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82021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478183.82</v>
      </c>
      <c r="I10" s="1">
        <f t="shared" si="1"/>
        <v>964606.22</v>
      </c>
      <c r="J10" s="1"/>
      <c r="K10" s="1"/>
    </row>
    <row r="11" spans="1:11" x14ac:dyDescent="0.25">
      <c r="A11">
        <v>7000</v>
      </c>
      <c r="B11">
        <v>82021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82021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286516.55</v>
      </c>
      <c r="I12" s="1">
        <f t="shared" si="1"/>
        <v>-286516.55</v>
      </c>
      <c r="J12" s="1"/>
      <c r="K12" s="1"/>
    </row>
    <row r="13" spans="1:11" x14ac:dyDescent="0.25">
      <c r="A13">
        <v>7000</v>
      </c>
      <c r="B13">
        <v>82021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82021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82021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82021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44553881</v>
      </c>
      <c r="I16" s="1">
        <f t="shared" si="1"/>
        <v>-19042060.960000001</v>
      </c>
      <c r="J16" s="1"/>
      <c r="K16" s="1"/>
    </row>
    <row r="17" spans="1:11" x14ac:dyDescent="0.25">
      <c r="A17">
        <v>7000</v>
      </c>
      <c r="B17">
        <v>82021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82021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82021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 t="shared" si="1"/>
        <v>112637.69</v>
      </c>
      <c r="J19" s="1"/>
      <c r="K19" s="1"/>
    </row>
    <row r="20" spans="1:11" x14ac:dyDescent="0.25">
      <c r="A20">
        <v>7000</v>
      </c>
      <c r="B20">
        <v>82021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11003818.359999999</v>
      </c>
      <c r="I20" s="1">
        <f t="shared" si="1"/>
        <v>5020291.540000001</v>
      </c>
      <c r="J20" s="1"/>
      <c r="K20" s="1"/>
    </row>
    <row r="21" spans="1:11" x14ac:dyDescent="0.25">
      <c r="A21">
        <v>7000</v>
      </c>
      <c r="B21">
        <v>82021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633786.92000000004</v>
      </c>
      <c r="I21" s="1">
        <f t="shared" si="1"/>
        <v>-246974.31000000006</v>
      </c>
      <c r="J21" s="1"/>
      <c r="K21" s="1"/>
    </row>
    <row r="22" spans="1:11" x14ac:dyDescent="0.25">
      <c r="A22">
        <v>7000</v>
      </c>
      <c r="B22">
        <v>82021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1"/>
        <v>662687</v>
      </c>
      <c r="J22" s="1"/>
      <c r="K22" s="1"/>
    </row>
    <row r="23" spans="1:11" x14ac:dyDescent="0.25">
      <c r="A23">
        <v>7000</v>
      </c>
      <c r="B23">
        <v>82021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1"/>
        <v>1342121</v>
      </c>
      <c r="J23" s="1"/>
      <c r="K23" s="1"/>
    </row>
    <row r="24" spans="1:11" x14ac:dyDescent="0.25">
      <c r="A24">
        <v>7000</v>
      </c>
      <c r="B24">
        <v>82021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1"/>
        <v>426683.24</v>
      </c>
      <c r="J24" s="1"/>
      <c r="K24" s="1"/>
    </row>
    <row r="25" spans="1:11" x14ac:dyDescent="0.25">
      <c r="A25">
        <v>7000</v>
      </c>
      <c r="B25">
        <v>82021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1"/>
        <v>714123</v>
      </c>
      <c r="J25" s="1"/>
      <c r="K25" s="1"/>
    </row>
    <row r="26" spans="1:11" x14ac:dyDescent="0.25">
      <c r="A26">
        <v>7000</v>
      </c>
      <c r="B26">
        <v>82021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1"/>
        <v>141693.71</v>
      </c>
      <c r="J26" s="1"/>
      <c r="K26" s="1"/>
    </row>
    <row r="27" spans="1:11" x14ac:dyDescent="0.25">
      <c r="A27">
        <v>7000</v>
      </c>
      <c r="B27">
        <v>82021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1"/>
        <v>40730.29</v>
      </c>
      <c r="J27" s="1"/>
      <c r="K27" s="1"/>
    </row>
    <row r="28" spans="1:11" x14ac:dyDescent="0.25">
      <c r="A28">
        <v>7000</v>
      </c>
      <c r="B28">
        <v>82021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1466746.05</v>
      </c>
      <c r="I28" s="1">
        <f t="shared" si="1"/>
        <v>216872.14999999991</v>
      </c>
      <c r="J28" s="1"/>
      <c r="K28" s="1"/>
    </row>
    <row r="29" spans="1:11" x14ac:dyDescent="0.25">
      <c r="A29">
        <v>7000</v>
      </c>
      <c r="B29">
        <v>82021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1"/>
        <v>4406.22</v>
      </c>
      <c r="J29" s="1"/>
      <c r="K29" s="1"/>
    </row>
    <row r="30" spans="1:11" x14ac:dyDescent="0.25">
      <c r="A30">
        <v>7000</v>
      </c>
      <c r="B30">
        <v>82021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1"/>
        <v>168599</v>
      </c>
      <c r="J30" s="1"/>
      <c r="K30" s="1"/>
    </row>
    <row r="31" spans="1:11" x14ac:dyDescent="0.25">
      <c r="A31">
        <v>7000</v>
      </c>
      <c r="B31">
        <v>82021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6851829.75</v>
      </c>
      <c r="I31" s="1">
        <f t="shared" si="1"/>
        <v>929716.25</v>
      </c>
      <c r="J31" s="1"/>
      <c r="K31" s="1"/>
    </row>
    <row r="32" spans="1:11" x14ac:dyDescent="0.25">
      <c r="A32">
        <v>7000</v>
      </c>
      <c r="B32">
        <v>82021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10624408.189999999</v>
      </c>
      <c r="I32" s="1">
        <f t="shared" si="1"/>
        <v>5132986.5200000014</v>
      </c>
      <c r="J32" s="1"/>
      <c r="K32" s="1"/>
    </row>
    <row r="33" spans="1:11" x14ac:dyDescent="0.25">
      <c r="A33">
        <v>7000</v>
      </c>
      <c r="B33">
        <v>82021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114821.12</v>
      </c>
      <c r="I33" s="1">
        <f t="shared" si="1"/>
        <v>116099.77000000002</v>
      </c>
      <c r="J33" s="1"/>
      <c r="K33" s="1"/>
    </row>
    <row r="34" spans="1:11" x14ac:dyDescent="0.25">
      <c r="A34">
        <v>7000</v>
      </c>
      <c r="B34">
        <v>82021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862655.12</v>
      </c>
      <c r="I34" s="1">
        <f t="shared" si="1"/>
        <v>-337494.23</v>
      </c>
      <c r="J34" s="1"/>
      <c r="K34" s="1"/>
    </row>
    <row r="35" spans="1:11" x14ac:dyDescent="0.25">
      <c r="A35">
        <v>7000</v>
      </c>
      <c r="B35">
        <v>82021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1"/>
        <v>145543.62</v>
      </c>
      <c r="J35" s="1"/>
      <c r="K35" s="1"/>
    </row>
    <row r="36" spans="1:11" x14ac:dyDescent="0.25">
      <c r="A36">
        <v>7000</v>
      </c>
      <c r="B36">
        <v>82021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23403.33</v>
      </c>
      <c r="I36" s="1">
        <f t="shared" si="1"/>
        <v>53290.67</v>
      </c>
      <c r="J36" s="1"/>
      <c r="K36" s="1"/>
    </row>
    <row r="37" spans="1:11" x14ac:dyDescent="0.25">
      <c r="A37">
        <v>7000</v>
      </c>
      <c r="B37">
        <v>82021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248086.91</v>
      </c>
      <c r="I37" s="1">
        <f t="shared" si="1"/>
        <v>48791.09</v>
      </c>
      <c r="J37" s="1"/>
      <c r="K37" s="1"/>
    </row>
    <row r="38" spans="1:11" x14ac:dyDescent="0.25">
      <c r="A38">
        <v>7000</v>
      </c>
      <c r="B38">
        <v>82021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8134.74</v>
      </c>
      <c r="I38" s="1">
        <f t="shared" si="1"/>
        <v>3852.3600000000006</v>
      </c>
      <c r="J38" s="1"/>
      <c r="K38" s="1"/>
    </row>
    <row r="39" spans="1:11" x14ac:dyDescent="0.25">
      <c r="A39">
        <v>7000</v>
      </c>
      <c r="B39">
        <v>82021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1"/>
        <v>3017.03</v>
      </c>
      <c r="J39" s="1"/>
      <c r="K39" s="1"/>
    </row>
    <row r="40" spans="1:11" x14ac:dyDescent="0.25">
      <c r="A40">
        <v>7000</v>
      </c>
      <c r="B40">
        <v>82021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1"/>
        <v>7468.97</v>
      </c>
      <c r="J40" s="1"/>
      <c r="K40" s="1"/>
    </row>
    <row r="41" spans="1:11" x14ac:dyDescent="0.25">
      <c r="A41">
        <v>7000</v>
      </c>
      <c r="B41">
        <v>82021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0</v>
      </c>
      <c r="I41" s="1">
        <f t="shared" si="1"/>
        <v>0</v>
      </c>
      <c r="J41" s="1"/>
      <c r="K41" s="1"/>
    </row>
    <row r="42" spans="1:11" x14ac:dyDescent="0.25">
      <c r="A42">
        <v>7000</v>
      </c>
      <c r="B42">
        <v>82021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44335.12</v>
      </c>
      <c r="I42" s="1">
        <f t="shared" si="1"/>
        <v>-44335.12</v>
      </c>
      <c r="J42" s="1"/>
      <c r="K42" s="1"/>
    </row>
    <row r="43" spans="1:11" x14ac:dyDescent="0.25">
      <c r="A43">
        <v>7000</v>
      </c>
      <c r="B43">
        <v>82021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1"/>
        <v>52711</v>
      </c>
      <c r="J43" s="1"/>
      <c r="K43" s="1"/>
    </row>
    <row r="44" spans="1:11" x14ac:dyDescent="0.25">
      <c r="A44">
        <v>7000</v>
      </c>
      <c r="B44">
        <v>82021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89243.25</v>
      </c>
      <c r="I44" s="1">
        <f t="shared" si="1"/>
        <v>-77243.25</v>
      </c>
      <c r="J44" s="1"/>
      <c r="K44" s="1"/>
    </row>
    <row r="45" spans="1:11" x14ac:dyDescent="0.25">
      <c r="A45">
        <v>7000</v>
      </c>
      <c r="B45">
        <v>82021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1156827.3400000001</v>
      </c>
      <c r="I45" s="1">
        <f t="shared" si="1"/>
        <v>477348.65999999992</v>
      </c>
      <c r="J45" s="1"/>
      <c r="K45" s="1"/>
    </row>
    <row r="46" spans="1:11" x14ac:dyDescent="0.25">
      <c r="A46">
        <v>7000</v>
      </c>
      <c r="B46">
        <v>82021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377317.59</v>
      </c>
      <c r="I46" s="1">
        <f t="shared" si="1"/>
        <v>144172.40999999997</v>
      </c>
      <c r="J46" s="1"/>
      <c r="K46" s="1"/>
    </row>
    <row r="47" spans="1:11" x14ac:dyDescent="0.25">
      <c r="A47">
        <v>7000</v>
      </c>
      <c r="B47">
        <v>82021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771541.92</v>
      </c>
      <c r="I47" s="1">
        <f t="shared" si="1"/>
        <v>501046.07999999996</v>
      </c>
      <c r="J47" s="1"/>
      <c r="K47" s="1"/>
    </row>
    <row r="48" spans="1:11" x14ac:dyDescent="0.25">
      <c r="A48">
        <v>7000</v>
      </c>
      <c r="B48">
        <v>82021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1"/>
        <v>44634.33</v>
      </c>
      <c r="J48" s="1"/>
      <c r="K48" s="1"/>
    </row>
    <row r="49" spans="1:11" x14ac:dyDescent="0.25">
      <c r="A49">
        <v>7000</v>
      </c>
      <c r="B49">
        <v>82021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1"/>
        <v>137149.63</v>
      </c>
      <c r="J49" s="1"/>
      <c r="K49" s="1"/>
    </row>
    <row r="50" spans="1:11" x14ac:dyDescent="0.25">
      <c r="A50">
        <v>7000</v>
      </c>
      <c r="B50">
        <v>82021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1"/>
        <v>121173.98</v>
      </c>
      <c r="J50" s="1"/>
      <c r="K50" s="1"/>
    </row>
    <row r="51" spans="1:11" x14ac:dyDescent="0.25">
      <c r="A51">
        <v>7000</v>
      </c>
      <c r="B51">
        <v>82021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3208372.37</v>
      </c>
      <c r="I51" s="1">
        <f t="shared" si="1"/>
        <v>-2119172.33</v>
      </c>
      <c r="J51" s="1"/>
      <c r="K51" s="1"/>
    </row>
    <row r="52" spans="1:11" x14ac:dyDescent="0.25">
      <c r="A52">
        <v>7000</v>
      </c>
      <c r="B52">
        <v>82021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1"/>
        <v>584159.21</v>
      </c>
      <c r="J52" s="1"/>
      <c r="K52" s="1"/>
    </row>
    <row r="53" spans="1:11" x14ac:dyDescent="0.25">
      <c r="A53">
        <v>7000</v>
      </c>
      <c r="B53">
        <v>82021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22741.09</v>
      </c>
      <c r="I53" s="1">
        <f t="shared" si="1"/>
        <v>-8310.16</v>
      </c>
      <c r="J53" s="1"/>
      <c r="K53" s="1"/>
    </row>
    <row r="54" spans="1:11" x14ac:dyDescent="0.25">
      <c r="A54">
        <v>7000</v>
      </c>
      <c r="B54">
        <v>82021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6747544.2499999991</v>
      </c>
      <c r="I54" s="1">
        <f t="shared" si="1"/>
        <v>-218660.72999999952</v>
      </c>
      <c r="J54" s="1"/>
      <c r="K54" s="1"/>
    </row>
    <row r="55" spans="1:11" x14ac:dyDescent="0.25">
      <c r="A55">
        <v>7000</v>
      </c>
      <c r="B55">
        <v>82021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1"/>
        <v>977422.2</v>
      </c>
      <c r="J55" s="1"/>
      <c r="K55" s="1"/>
    </row>
    <row r="56" spans="1:11" x14ac:dyDescent="0.25">
      <c r="A56">
        <v>7000</v>
      </c>
      <c r="B56">
        <v>82021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1"/>
        <v>396580.88</v>
      </c>
      <c r="J56" s="1"/>
      <c r="K56" s="1"/>
    </row>
    <row r="57" spans="1:11" x14ac:dyDescent="0.25">
      <c r="A57">
        <v>7000</v>
      </c>
      <c r="B57">
        <v>82021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612855.62</v>
      </c>
      <c r="I57" s="1">
        <f t="shared" si="1"/>
        <v>-611947.62</v>
      </c>
      <c r="J57" s="1"/>
      <c r="K57" s="1"/>
    </row>
    <row r="58" spans="1:11" x14ac:dyDescent="0.25">
      <c r="A58">
        <v>7000</v>
      </c>
      <c r="B58">
        <v>82021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1"/>
        <v>330575.13</v>
      </c>
      <c r="J58" s="1"/>
      <c r="K58" s="1"/>
    </row>
    <row r="59" spans="1:11" x14ac:dyDescent="0.25">
      <c r="A59">
        <v>7000</v>
      </c>
      <c r="B59">
        <v>82021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1"/>
        <v>-62714.9</v>
      </c>
      <c r="J59" s="1"/>
      <c r="K59" s="1"/>
    </row>
    <row r="60" spans="1:11" x14ac:dyDescent="0.25">
      <c r="A60">
        <v>7000</v>
      </c>
      <c r="B60">
        <v>82021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750954.41</v>
      </c>
      <c r="I60" s="1">
        <f t="shared" si="1"/>
        <v>249045.58999999997</v>
      </c>
      <c r="J60" s="1"/>
      <c r="K60" s="1"/>
    </row>
    <row r="61" spans="1:11" x14ac:dyDescent="0.25">
      <c r="A61">
        <v>7000</v>
      </c>
      <c r="B61">
        <v>82021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652462.87</v>
      </c>
      <c r="I61" s="1">
        <f t="shared" si="1"/>
        <v>-187864.53999999998</v>
      </c>
      <c r="J61" s="1"/>
      <c r="K61" s="1"/>
    </row>
    <row r="62" spans="1:11" x14ac:dyDescent="0.25">
      <c r="A62">
        <v>7000</v>
      </c>
      <c r="B62">
        <v>82021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18688.27</v>
      </c>
      <c r="I62" s="1">
        <f t="shared" si="1"/>
        <v>18980.109999999997</v>
      </c>
      <c r="J62" s="1"/>
      <c r="K62" s="1"/>
    </row>
    <row r="63" spans="1:11" x14ac:dyDescent="0.25">
      <c r="A63">
        <v>7000</v>
      </c>
      <c r="B63">
        <v>82021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79677.11</v>
      </c>
      <c r="I63" s="1">
        <f t="shared" si="1"/>
        <v>70996.400000000009</v>
      </c>
      <c r="J63" s="1"/>
      <c r="K63" s="1"/>
    </row>
    <row r="64" spans="1:11" x14ac:dyDescent="0.25">
      <c r="A64">
        <v>7000</v>
      </c>
      <c r="B64">
        <v>82021</v>
      </c>
      <c r="C64" t="s">
        <v>62</v>
      </c>
      <c r="D64" t="s">
        <v>136</v>
      </c>
      <c r="E64" s="1">
        <v>0</v>
      </c>
      <c r="F64" s="1">
        <v>0</v>
      </c>
      <c r="G64" s="1">
        <f t="shared" si="0"/>
        <v>0</v>
      </c>
      <c r="H64" s="1">
        <v>9192.9699999999993</v>
      </c>
      <c r="I64" s="1">
        <f t="shared" si="1"/>
        <v>-9192.9699999999993</v>
      </c>
      <c r="J64" s="1"/>
      <c r="K64" s="1"/>
    </row>
    <row r="65" spans="1:11" x14ac:dyDescent="0.25">
      <c r="A65">
        <v>7000</v>
      </c>
      <c r="B65">
        <v>82021</v>
      </c>
      <c r="C65" t="s">
        <v>63</v>
      </c>
      <c r="D65" t="s">
        <v>132</v>
      </c>
      <c r="E65" s="1">
        <v>447754.95</v>
      </c>
      <c r="F65" s="1">
        <v>0</v>
      </c>
      <c r="G65" s="1">
        <f t="shared" si="0"/>
        <v>447754.95</v>
      </c>
      <c r="H65" s="1">
        <v>369400.5</v>
      </c>
      <c r="I65" s="1">
        <f t="shared" si="1"/>
        <v>78354.450000000012</v>
      </c>
      <c r="J65" s="1"/>
      <c r="K65" s="1"/>
    </row>
    <row r="67" spans="1:11" x14ac:dyDescent="0.25">
      <c r="I67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36" workbookViewId="0">
      <selection activeCell="H66" sqref="H66"/>
    </sheetView>
  </sheetViews>
  <sheetFormatPr baseColWidth="10" defaultRowHeight="15" x14ac:dyDescent="0.25"/>
  <cols>
    <col min="4" max="4" width="63.7109375" bestFit="1" customWidth="1"/>
    <col min="5" max="5" width="13.85546875" bestFit="1" customWidth="1"/>
    <col min="6" max="6" width="11.5703125" bestFit="1" customWidth="1"/>
    <col min="7" max="7" width="13.7109375" bestFit="1" customWidth="1"/>
    <col min="8" max="8" width="13.7109375" style="1" bestFit="1" customWidth="1"/>
    <col min="9" max="9" width="17.42578125" customWidth="1"/>
    <col min="10" max="10" width="13.7109375" bestFit="1" customWidth="1"/>
  </cols>
  <sheetData>
    <row r="1" spans="1:11" x14ac:dyDescent="0.25">
      <c r="A1" s="2"/>
      <c r="B1" s="2"/>
      <c r="C1" s="2" t="s">
        <v>65</v>
      </c>
      <c r="D1" s="2" t="s">
        <v>68</v>
      </c>
      <c r="E1" s="3" t="s">
        <v>70</v>
      </c>
      <c r="F1" s="3" t="s">
        <v>72</v>
      </c>
      <c r="G1" s="3" t="s">
        <v>73</v>
      </c>
      <c r="H1" s="4" t="s">
        <v>75</v>
      </c>
      <c r="I1" s="7" t="s">
        <v>134</v>
      </c>
      <c r="J1" s="2"/>
      <c r="K1" s="2"/>
    </row>
    <row r="2" spans="1:11" x14ac:dyDescent="0.25">
      <c r="A2" s="2" t="s">
        <v>67</v>
      </c>
      <c r="B2" s="2" t="s">
        <v>64</v>
      </c>
      <c r="C2" s="2" t="s">
        <v>66</v>
      </c>
      <c r="D2" s="2" t="s">
        <v>69</v>
      </c>
      <c r="E2" s="3" t="s">
        <v>71</v>
      </c>
      <c r="F2" s="3" t="s">
        <v>73</v>
      </c>
      <c r="G2" s="3" t="s">
        <v>74</v>
      </c>
      <c r="H2" s="4" t="s">
        <v>76</v>
      </c>
      <c r="I2" s="8"/>
      <c r="J2" s="2"/>
      <c r="K2" s="2"/>
    </row>
    <row r="4" spans="1:11" x14ac:dyDescent="0.25">
      <c r="A4">
        <v>7000</v>
      </c>
      <c r="B4">
        <v>92021</v>
      </c>
      <c r="C4" t="s">
        <v>0</v>
      </c>
      <c r="D4" t="s">
        <v>77</v>
      </c>
      <c r="E4" s="1">
        <v>108980279.91</v>
      </c>
      <c r="F4" s="1">
        <v>0</v>
      </c>
      <c r="G4" s="1">
        <f>SUM(E4:F4)</f>
        <v>108980279.91</v>
      </c>
      <c r="H4" s="1">
        <v>95599886.180000007</v>
      </c>
      <c r="I4" s="1">
        <f>+G4-H4</f>
        <v>13380393.729999989</v>
      </c>
      <c r="J4" s="1"/>
      <c r="K4" s="1"/>
    </row>
    <row r="5" spans="1:11" x14ac:dyDescent="0.25">
      <c r="A5">
        <v>7000</v>
      </c>
      <c r="B5">
        <v>92021</v>
      </c>
      <c r="C5" t="s">
        <v>1</v>
      </c>
      <c r="D5" t="s">
        <v>78</v>
      </c>
      <c r="E5" s="1">
        <v>753580.55</v>
      </c>
      <c r="F5" s="1">
        <v>0</v>
      </c>
      <c r="G5" s="1">
        <f t="shared" ref="G5:G66" si="0">SUM(E5:F5)</f>
        <v>753580.55</v>
      </c>
      <c r="H5" s="1">
        <v>757759.8</v>
      </c>
      <c r="I5" s="1">
        <f t="shared" ref="I5:I66" si="1">+G5-H5</f>
        <v>-4179.25</v>
      </c>
      <c r="J5" s="1"/>
      <c r="K5" s="1"/>
    </row>
    <row r="6" spans="1:11" x14ac:dyDescent="0.25">
      <c r="A6">
        <v>7000</v>
      </c>
      <c r="B6">
        <v>92021</v>
      </c>
      <c r="C6" t="s">
        <v>2</v>
      </c>
      <c r="D6" t="s">
        <v>79</v>
      </c>
      <c r="E6" s="1">
        <v>2855948.54</v>
      </c>
      <c r="F6" s="1">
        <v>0</v>
      </c>
      <c r="G6" s="1">
        <f t="shared" si="0"/>
        <v>2855948.54</v>
      </c>
      <c r="H6" s="1">
        <v>0</v>
      </c>
      <c r="I6" s="1">
        <f t="shared" si="1"/>
        <v>2855948.54</v>
      </c>
      <c r="J6" s="1"/>
      <c r="K6" s="1"/>
    </row>
    <row r="7" spans="1:11" x14ac:dyDescent="0.25">
      <c r="A7">
        <v>7000</v>
      </c>
      <c r="B7">
        <v>92021</v>
      </c>
      <c r="C7" t="s">
        <v>3</v>
      </c>
      <c r="D7" t="s">
        <v>80</v>
      </c>
      <c r="E7" s="1">
        <v>5361839.2300000004</v>
      </c>
      <c r="F7" s="1">
        <v>0</v>
      </c>
      <c r="G7" s="1">
        <f t="shared" si="0"/>
        <v>5361839.2300000004</v>
      </c>
      <c r="H7" s="1">
        <v>6057937.9500000002</v>
      </c>
      <c r="I7" s="1">
        <f t="shared" si="1"/>
        <v>-696098.71999999974</v>
      </c>
      <c r="J7" s="1"/>
      <c r="K7" s="1"/>
    </row>
    <row r="8" spans="1:11" x14ac:dyDescent="0.25">
      <c r="A8">
        <v>7000</v>
      </c>
      <c r="B8">
        <v>92021</v>
      </c>
      <c r="C8" t="s">
        <v>4</v>
      </c>
      <c r="D8" t="s">
        <v>81</v>
      </c>
      <c r="E8" s="1">
        <v>1141164.25</v>
      </c>
      <c r="F8" s="1">
        <v>0</v>
      </c>
      <c r="G8" s="1">
        <f t="shared" si="0"/>
        <v>1141164.25</v>
      </c>
      <c r="H8" s="1">
        <v>0</v>
      </c>
      <c r="I8" s="1">
        <f t="shared" si="1"/>
        <v>1141164.25</v>
      </c>
      <c r="J8" s="1"/>
      <c r="K8" s="1"/>
    </row>
    <row r="9" spans="1:11" x14ac:dyDescent="0.25">
      <c r="A9">
        <v>7000</v>
      </c>
      <c r="B9">
        <v>92021</v>
      </c>
      <c r="C9" t="s">
        <v>5</v>
      </c>
      <c r="D9" t="s">
        <v>82</v>
      </c>
      <c r="E9" s="1">
        <v>226352.55</v>
      </c>
      <c r="F9" s="1">
        <v>0</v>
      </c>
      <c r="G9" s="1">
        <f t="shared" si="0"/>
        <v>226352.55</v>
      </c>
      <c r="H9" s="1">
        <v>0</v>
      </c>
      <c r="I9" s="1">
        <f t="shared" si="1"/>
        <v>226352.55</v>
      </c>
      <c r="J9" s="1"/>
      <c r="K9" s="1"/>
    </row>
    <row r="10" spans="1:11" x14ac:dyDescent="0.25">
      <c r="A10">
        <v>7000</v>
      </c>
      <c r="B10">
        <v>92021</v>
      </c>
      <c r="C10" t="s">
        <v>6</v>
      </c>
      <c r="D10" t="s">
        <v>83</v>
      </c>
      <c r="E10" s="1">
        <v>1442790.04</v>
      </c>
      <c r="F10" s="1">
        <v>0</v>
      </c>
      <c r="G10" s="1">
        <f t="shared" si="0"/>
        <v>1442790.04</v>
      </c>
      <c r="H10" s="1">
        <v>541909.87</v>
      </c>
      <c r="I10" s="1">
        <f t="shared" si="1"/>
        <v>900880.17</v>
      </c>
      <c r="J10" s="1"/>
      <c r="K10" s="1"/>
    </row>
    <row r="11" spans="1:11" x14ac:dyDescent="0.25">
      <c r="A11">
        <v>7000</v>
      </c>
      <c r="B11">
        <v>92021</v>
      </c>
      <c r="C11" t="s">
        <v>7</v>
      </c>
      <c r="D11" t="s">
        <v>84</v>
      </c>
      <c r="E11" s="1">
        <v>72148.62</v>
      </c>
      <c r="F11" s="1">
        <v>0</v>
      </c>
      <c r="G11" s="1">
        <f t="shared" si="0"/>
        <v>72148.62</v>
      </c>
      <c r="H11" s="1">
        <v>0</v>
      </c>
      <c r="I11" s="1">
        <f t="shared" si="1"/>
        <v>72148.62</v>
      </c>
      <c r="J11" s="1"/>
      <c r="K11" s="1"/>
    </row>
    <row r="12" spans="1:11" x14ac:dyDescent="0.25">
      <c r="A12">
        <v>7000</v>
      </c>
      <c r="B12">
        <v>92021</v>
      </c>
      <c r="C12" t="s">
        <v>8</v>
      </c>
      <c r="D12" t="s">
        <v>133</v>
      </c>
      <c r="E12" s="1">
        <v>0</v>
      </c>
      <c r="F12" s="1">
        <v>0</v>
      </c>
      <c r="G12" s="1">
        <f t="shared" si="0"/>
        <v>0</v>
      </c>
      <c r="H12" s="1">
        <v>286516.55</v>
      </c>
      <c r="I12" s="1">
        <f t="shared" si="1"/>
        <v>-286516.55</v>
      </c>
      <c r="J12" s="1"/>
      <c r="K12" s="1"/>
    </row>
    <row r="13" spans="1:11" x14ac:dyDescent="0.25">
      <c r="A13">
        <v>7000</v>
      </c>
      <c r="B13">
        <v>92021</v>
      </c>
      <c r="C13" t="s">
        <v>9</v>
      </c>
      <c r="D13" t="s">
        <v>85</v>
      </c>
      <c r="E13" s="1">
        <v>298204.73</v>
      </c>
      <c r="F13" s="1">
        <v>0</v>
      </c>
      <c r="G13" s="1">
        <f t="shared" si="0"/>
        <v>298204.73</v>
      </c>
      <c r="H13" s="1">
        <v>0</v>
      </c>
      <c r="I13" s="1">
        <f t="shared" si="1"/>
        <v>298204.73</v>
      </c>
      <c r="J13" s="1"/>
      <c r="K13" s="1"/>
    </row>
    <row r="14" spans="1:11" x14ac:dyDescent="0.25">
      <c r="A14">
        <v>7000</v>
      </c>
      <c r="B14">
        <v>92021</v>
      </c>
      <c r="C14" t="s">
        <v>11</v>
      </c>
      <c r="D14" t="s">
        <v>86</v>
      </c>
      <c r="E14" s="1">
        <v>1000000</v>
      </c>
      <c r="F14" s="1">
        <v>0</v>
      </c>
      <c r="G14" s="1">
        <f t="shared" si="0"/>
        <v>1000000</v>
      </c>
      <c r="H14" s="1">
        <v>0</v>
      </c>
      <c r="I14" s="1">
        <f t="shared" si="1"/>
        <v>1000000</v>
      </c>
      <c r="J14" s="1"/>
      <c r="K14" s="1"/>
    </row>
    <row r="15" spans="1:11" x14ac:dyDescent="0.25">
      <c r="A15">
        <v>7000</v>
      </c>
      <c r="B15">
        <v>92021</v>
      </c>
      <c r="C15" t="s">
        <v>12</v>
      </c>
      <c r="D15" t="s">
        <v>87</v>
      </c>
      <c r="E15" s="1">
        <v>31448375.829999998</v>
      </c>
      <c r="F15" s="1">
        <v>0</v>
      </c>
      <c r="G15" s="1">
        <f t="shared" si="0"/>
        <v>31448375.829999998</v>
      </c>
      <c r="H15" s="1">
        <v>0</v>
      </c>
      <c r="I15" s="1">
        <f t="shared" si="1"/>
        <v>31448375.829999998</v>
      </c>
      <c r="J15" s="1"/>
      <c r="K15" s="1"/>
    </row>
    <row r="16" spans="1:11" x14ac:dyDescent="0.25">
      <c r="A16">
        <v>7000</v>
      </c>
      <c r="B16">
        <v>92021</v>
      </c>
      <c r="C16" t="s">
        <v>13</v>
      </c>
      <c r="D16" t="s">
        <v>88</v>
      </c>
      <c r="E16" s="1">
        <v>25511820.039999999</v>
      </c>
      <c r="F16" s="1">
        <v>0</v>
      </c>
      <c r="G16" s="1">
        <f t="shared" si="0"/>
        <v>25511820.039999999</v>
      </c>
      <c r="H16" s="1">
        <v>50264663.469999999</v>
      </c>
      <c r="I16" s="1">
        <f t="shared" si="1"/>
        <v>-24752843.43</v>
      </c>
      <c r="J16" s="1"/>
      <c r="K16" s="1"/>
    </row>
    <row r="17" spans="1:11" x14ac:dyDescent="0.25">
      <c r="A17">
        <v>7000</v>
      </c>
      <c r="B17">
        <v>92021</v>
      </c>
      <c r="C17" t="s">
        <v>14</v>
      </c>
      <c r="D17" t="s">
        <v>87</v>
      </c>
      <c r="E17" s="1">
        <v>1594014.34</v>
      </c>
      <c r="F17" s="1">
        <v>0</v>
      </c>
      <c r="G17" s="1">
        <f t="shared" si="0"/>
        <v>1594014.34</v>
      </c>
      <c r="H17" s="1">
        <v>0</v>
      </c>
      <c r="I17" s="1">
        <f t="shared" si="1"/>
        <v>1594014.34</v>
      </c>
      <c r="J17" s="1"/>
      <c r="K17" s="1"/>
    </row>
    <row r="18" spans="1:11" x14ac:dyDescent="0.25">
      <c r="A18">
        <v>7000</v>
      </c>
      <c r="B18">
        <v>92021</v>
      </c>
      <c r="C18" t="s">
        <v>15</v>
      </c>
      <c r="D18" t="s">
        <v>88</v>
      </c>
      <c r="E18" s="1">
        <v>1214487.1200000001</v>
      </c>
      <c r="F18" s="1">
        <v>0</v>
      </c>
      <c r="G18" s="1">
        <f t="shared" si="0"/>
        <v>1214487.1200000001</v>
      </c>
      <c r="H18" s="1">
        <v>0</v>
      </c>
      <c r="I18" s="1">
        <f t="shared" si="1"/>
        <v>1214487.1200000001</v>
      </c>
      <c r="J18" s="1"/>
      <c r="K18" s="1"/>
    </row>
    <row r="19" spans="1:11" x14ac:dyDescent="0.25">
      <c r="A19">
        <v>7000</v>
      </c>
      <c r="B19">
        <v>92021</v>
      </c>
      <c r="C19" t="s">
        <v>16</v>
      </c>
      <c r="D19" t="s">
        <v>89</v>
      </c>
      <c r="E19" s="1">
        <v>112637.69</v>
      </c>
      <c r="F19" s="1">
        <v>0</v>
      </c>
      <c r="G19" s="1">
        <f t="shared" si="0"/>
        <v>112637.69</v>
      </c>
      <c r="H19" s="1">
        <v>0</v>
      </c>
      <c r="I19" s="1">
        <f t="shared" si="1"/>
        <v>112637.69</v>
      </c>
      <c r="J19" s="1"/>
      <c r="K19" s="1"/>
    </row>
    <row r="20" spans="1:11" x14ac:dyDescent="0.25">
      <c r="A20">
        <v>7000</v>
      </c>
      <c r="B20">
        <v>92021</v>
      </c>
      <c r="C20" t="s">
        <v>17</v>
      </c>
      <c r="D20" t="s">
        <v>90</v>
      </c>
      <c r="E20" s="1">
        <v>16024109.9</v>
      </c>
      <c r="F20" s="1">
        <v>0</v>
      </c>
      <c r="G20" s="1">
        <f t="shared" si="0"/>
        <v>16024109.9</v>
      </c>
      <c r="H20" s="1">
        <v>12487208.800000001</v>
      </c>
      <c r="I20" s="1">
        <f t="shared" si="1"/>
        <v>3536901.0999999996</v>
      </c>
      <c r="J20" s="1"/>
      <c r="K20" s="1"/>
    </row>
    <row r="21" spans="1:11" x14ac:dyDescent="0.25">
      <c r="A21">
        <v>7000</v>
      </c>
      <c r="B21">
        <v>92021</v>
      </c>
      <c r="C21" t="s">
        <v>18</v>
      </c>
      <c r="D21" t="s">
        <v>91</v>
      </c>
      <c r="E21" s="1">
        <v>386812.61</v>
      </c>
      <c r="F21" s="1">
        <v>0</v>
      </c>
      <c r="G21" s="1">
        <f t="shared" si="0"/>
        <v>386812.61</v>
      </c>
      <c r="H21" s="1">
        <v>728068.87</v>
      </c>
      <c r="I21" s="1">
        <f t="shared" si="1"/>
        <v>-341256.26</v>
      </c>
      <c r="J21" s="1"/>
      <c r="K21" s="1"/>
    </row>
    <row r="22" spans="1:11" x14ac:dyDescent="0.25">
      <c r="A22">
        <v>7000</v>
      </c>
      <c r="B22">
        <v>92021</v>
      </c>
      <c r="C22" t="s">
        <v>19</v>
      </c>
      <c r="D22" t="s">
        <v>92</v>
      </c>
      <c r="E22" s="1">
        <v>662687</v>
      </c>
      <c r="F22" s="1">
        <v>0</v>
      </c>
      <c r="G22" s="1">
        <f t="shared" si="0"/>
        <v>662687</v>
      </c>
      <c r="H22" s="1">
        <v>0</v>
      </c>
      <c r="I22" s="1">
        <f t="shared" si="1"/>
        <v>662687</v>
      </c>
      <c r="J22" s="1"/>
      <c r="K22" s="1"/>
    </row>
    <row r="23" spans="1:11" x14ac:dyDescent="0.25">
      <c r="A23">
        <v>7000</v>
      </c>
      <c r="B23">
        <v>92021</v>
      </c>
      <c r="C23" t="s">
        <v>20</v>
      </c>
      <c r="D23" t="s">
        <v>93</v>
      </c>
      <c r="E23" s="1">
        <v>1342121</v>
      </c>
      <c r="F23" s="1">
        <v>0</v>
      </c>
      <c r="G23" s="1">
        <f t="shared" si="0"/>
        <v>1342121</v>
      </c>
      <c r="H23" s="1">
        <v>0</v>
      </c>
      <c r="I23" s="1">
        <f t="shared" si="1"/>
        <v>1342121</v>
      </c>
      <c r="J23" s="1"/>
      <c r="K23" s="1"/>
    </row>
    <row r="24" spans="1:11" x14ac:dyDescent="0.25">
      <c r="A24">
        <v>7000</v>
      </c>
      <c r="B24">
        <v>92021</v>
      </c>
      <c r="C24" t="s">
        <v>21</v>
      </c>
      <c r="D24" t="s">
        <v>94</v>
      </c>
      <c r="E24" s="1">
        <v>426683.24</v>
      </c>
      <c r="F24" s="1">
        <v>0</v>
      </c>
      <c r="G24" s="1">
        <f t="shared" si="0"/>
        <v>426683.24</v>
      </c>
      <c r="H24" s="1">
        <v>0</v>
      </c>
      <c r="I24" s="1">
        <f t="shared" si="1"/>
        <v>426683.24</v>
      </c>
      <c r="J24" s="1"/>
      <c r="K24" s="1"/>
    </row>
    <row r="25" spans="1:11" x14ac:dyDescent="0.25">
      <c r="A25">
        <v>7000</v>
      </c>
      <c r="B25">
        <v>92021</v>
      </c>
      <c r="C25" t="s">
        <v>22</v>
      </c>
      <c r="D25" t="s">
        <v>95</v>
      </c>
      <c r="E25" s="1">
        <v>714123</v>
      </c>
      <c r="F25" s="1">
        <v>0</v>
      </c>
      <c r="G25" s="1">
        <f t="shared" si="0"/>
        <v>714123</v>
      </c>
      <c r="H25" s="1">
        <v>0</v>
      </c>
      <c r="I25" s="1">
        <f t="shared" si="1"/>
        <v>714123</v>
      </c>
      <c r="J25" s="1"/>
      <c r="K25" s="1"/>
    </row>
    <row r="26" spans="1:11" x14ac:dyDescent="0.25">
      <c r="A26">
        <v>7000</v>
      </c>
      <c r="B26">
        <v>92021</v>
      </c>
      <c r="C26" t="s">
        <v>23</v>
      </c>
      <c r="D26" t="s">
        <v>96</v>
      </c>
      <c r="E26" s="1">
        <v>141693.71</v>
      </c>
      <c r="F26" s="1">
        <v>0</v>
      </c>
      <c r="G26" s="1">
        <f t="shared" si="0"/>
        <v>141693.71</v>
      </c>
      <c r="H26" s="1">
        <v>0</v>
      </c>
      <c r="I26" s="1">
        <f t="shared" si="1"/>
        <v>141693.71</v>
      </c>
      <c r="J26" s="1"/>
      <c r="K26" s="1"/>
    </row>
    <row r="27" spans="1:11" x14ac:dyDescent="0.25">
      <c r="A27">
        <v>7000</v>
      </c>
      <c r="B27">
        <v>92021</v>
      </c>
      <c r="C27" t="s">
        <v>24</v>
      </c>
      <c r="D27" t="s">
        <v>97</v>
      </c>
      <c r="E27" s="1">
        <v>40730.29</v>
      </c>
      <c r="F27" s="1">
        <v>0</v>
      </c>
      <c r="G27" s="1">
        <f t="shared" si="0"/>
        <v>40730.29</v>
      </c>
      <c r="H27" s="1">
        <v>0</v>
      </c>
      <c r="I27" s="1">
        <f t="shared" si="1"/>
        <v>40730.29</v>
      </c>
      <c r="J27" s="1"/>
      <c r="K27" s="1"/>
    </row>
    <row r="28" spans="1:11" x14ac:dyDescent="0.25">
      <c r="A28">
        <v>7000</v>
      </c>
      <c r="B28">
        <v>92021</v>
      </c>
      <c r="C28" t="s">
        <v>25</v>
      </c>
      <c r="D28" t="s">
        <v>98</v>
      </c>
      <c r="E28" s="1">
        <v>1683618.2</v>
      </c>
      <c r="F28" s="1">
        <v>0</v>
      </c>
      <c r="G28" s="1">
        <f t="shared" si="0"/>
        <v>1683618.2</v>
      </c>
      <c r="H28" s="1">
        <v>1697305.5999999999</v>
      </c>
      <c r="I28" s="1">
        <f t="shared" si="1"/>
        <v>-13687.399999999907</v>
      </c>
      <c r="J28" s="1"/>
      <c r="K28" s="1"/>
    </row>
    <row r="29" spans="1:11" x14ac:dyDescent="0.25">
      <c r="A29">
        <v>7000</v>
      </c>
      <c r="B29">
        <v>92021</v>
      </c>
      <c r="C29" t="s">
        <v>26</v>
      </c>
      <c r="D29" t="s">
        <v>99</v>
      </c>
      <c r="E29" s="1">
        <v>4406.22</v>
      </c>
      <c r="F29" s="1">
        <v>0</v>
      </c>
      <c r="G29" s="1">
        <f t="shared" si="0"/>
        <v>4406.22</v>
      </c>
      <c r="H29" s="1">
        <v>0</v>
      </c>
      <c r="I29" s="1">
        <f t="shared" si="1"/>
        <v>4406.22</v>
      </c>
      <c r="J29" s="1"/>
      <c r="K29" s="1"/>
    </row>
    <row r="30" spans="1:11" x14ac:dyDescent="0.25">
      <c r="A30">
        <v>7000</v>
      </c>
      <c r="B30">
        <v>92021</v>
      </c>
      <c r="C30" t="s">
        <v>27</v>
      </c>
      <c r="D30" t="s">
        <v>100</v>
      </c>
      <c r="E30" s="1">
        <v>168599</v>
      </c>
      <c r="F30" s="1">
        <v>0</v>
      </c>
      <c r="G30" s="1">
        <f t="shared" si="0"/>
        <v>168599</v>
      </c>
      <c r="H30" s="1">
        <v>0</v>
      </c>
      <c r="I30" s="1">
        <f t="shared" si="1"/>
        <v>168599</v>
      </c>
      <c r="J30" s="1"/>
      <c r="K30" s="1"/>
    </row>
    <row r="31" spans="1:11" x14ac:dyDescent="0.25">
      <c r="A31">
        <v>7000</v>
      </c>
      <c r="B31">
        <v>92021</v>
      </c>
      <c r="C31" t="s">
        <v>28</v>
      </c>
      <c r="D31" t="s">
        <v>101</v>
      </c>
      <c r="E31" s="1">
        <v>7781546</v>
      </c>
      <c r="F31" s="1">
        <v>0</v>
      </c>
      <c r="G31" s="1">
        <f t="shared" si="0"/>
        <v>7781546</v>
      </c>
      <c r="H31" s="1">
        <v>7643994</v>
      </c>
      <c r="I31" s="1">
        <f t="shared" si="1"/>
        <v>137552</v>
      </c>
      <c r="J31" s="1"/>
      <c r="K31" s="1"/>
    </row>
    <row r="32" spans="1:11" x14ac:dyDescent="0.25">
      <c r="A32">
        <v>7000</v>
      </c>
      <c r="B32">
        <v>92021</v>
      </c>
      <c r="C32" t="s">
        <v>29</v>
      </c>
      <c r="D32" t="s">
        <v>102</v>
      </c>
      <c r="E32" s="1">
        <v>15757394.710000001</v>
      </c>
      <c r="F32" s="1">
        <v>0</v>
      </c>
      <c r="G32" s="1">
        <f t="shared" si="0"/>
        <v>15757394.710000001</v>
      </c>
      <c r="H32" s="1">
        <v>11875017.68</v>
      </c>
      <c r="I32" s="1">
        <f t="shared" si="1"/>
        <v>3882377.0300000012</v>
      </c>
      <c r="J32" s="1"/>
      <c r="K32" s="1"/>
    </row>
    <row r="33" spans="1:11" x14ac:dyDescent="0.25">
      <c r="A33">
        <v>7000</v>
      </c>
      <c r="B33">
        <v>92021</v>
      </c>
      <c r="C33" t="s">
        <v>30</v>
      </c>
      <c r="D33" t="s">
        <v>103</v>
      </c>
      <c r="E33" s="1">
        <v>230920.89</v>
      </c>
      <c r="F33" s="1">
        <v>0</v>
      </c>
      <c r="G33" s="1">
        <f t="shared" si="0"/>
        <v>230920.89</v>
      </c>
      <c r="H33" s="1">
        <v>131263.35999999999</v>
      </c>
      <c r="I33" s="1">
        <f t="shared" si="1"/>
        <v>99657.530000000028</v>
      </c>
      <c r="J33" s="1"/>
      <c r="K33" s="1"/>
    </row>
    <row r="34" spans="1:11" x14ac:dyDescent="0.25">
      <c r="A34">
        <v>7000</v>
      </c>
      <c r="B34">
        <v>92021</v>
      </c>
      <c r="C34" t="s">
        <v>31</v>
      </c>
      <c r="D34" t="s">
        <v>104</v>
      </c>
      <c r="E34" s="1">
        <v>525160.89</v>
      </c>
      <c r="F34" s="1">
        <v>0</v>
      </c>
      <c r="G34" s="1">
        <f t="shared" si="0"/>
        <v>525160.89</v>
      </c>
      <c r="H34" s="1">
        <v>963798.85</v>
      </c>
      <c r="I34" s="1">
        <f t="shared" si="1"/>
        <v>-438637.95999999996</v>
      </c>
      <c r="J34" s="1"/>
      <c r="K34" s="1"/>
    </row>
    <row r="35" spans="1:11" x14ac:dyDescent="0.25">
      <c r="A35">
        <v>7000</v>
      </c>
      <c r="B35">
        <v>92021</v>
      </c>
      <c r="C35" t="s">
        <v>32</v>
      </c>
      <c r="D35" t="s">
        <v>105</v>
      </c>
      <c r="E35" s="1">
        <v>145543.62</v>
      </c>
      <c r="F35" s="1">
        <v>0</v>
      </c>
      <c r="G35" s="1">
        <f t="shared" si="0"/>
        <v>145543.62</v>
      </c>
      <c r="H35" s="1">
        <v>0</v>
      </c>
      <c r="I35" s="1">
        <f t="shared" si="1"/>
        <v>145543.62</v>
      </c>
      <c r="J35" s="1"/>
      <c r="K35" s="1"/>
    </row>
    <row r="36" spans="1:11" x14ac:dyDescent="0.25">
      <c r="A36">
        <v>7000</v>
      </c>
      <c r="B36">
        <v>92021</v>
      </c>
      <c r="C36" t="s">
        <v>33</v>
      </c>
      <c r="D36" t="s">
        <v>106</v>
      </c>
      <c r="E36" s="1">
        <v>76694</v>
      </c>
      <c r="F36" s="1">
        <v>0</v>
      </c>
      <c r="G36" s="1">
        <f t="shared" si="0"/>
        <v>76694</v>
      </c>
      <c r="H36" s="1">
        <v>28265.33</v>
      </c>
      <c r="I36" s="1">
        <f t="shared" si="1"/>
        <v>48428.67</v>
      </c>
      <c r="J36" s="1"/>
      <c r="K36" s="1"/>
    </row>
    <row r="37" spans="1:11" x14ac:dyDescent="0.25">
      <c r="A37">
        <v>7000</v>
      </c>
      <c r="B37">
        <v>92021</v>
      </c>
      <c r="C37" t="s">
        <v>34</v>
      </c>
      <c r="D37" t="s">
        <v>107</v>
      </c>
      <c r="E37" s="1">
        <v>296878</v>
      </c>
      <c r="F37" s="1">
        <v>0</v>
      </c>
      <c r="G37" s="1">
        <f t="shared" si="0"/>
        <v>296878</v>
      </c>
      <c r="H37" s="1">
        <v>248372.15</v>
      </c>
      <c r="I37" s="1">
        <f t="shared" si="1"/>
        <v>48505.850000000006</v>
      </c>
      <c r="J37" s="1"/>
      <c r="K37" s="1"/>
    </row>
    <row r="38" spans="1:11" x14ac:dyDescent="0.25">
      <c r="A38">
        <v>7000</v>
      </c>
      <c r="B38">
        <v>92021</v>
      </c>
      <c r="C38" t="s">
        <v>35</v>
      </c>
      <c r="D38" t="s">
        <v>108</v>
      </c>
      <c r="E38" s="1">
        <v>11987.1</v>
      </c>
      <c r="F38" s="1">
        <v>0</v>
      </c>
      <c r="G38" s="1">
        <f t="shared" si="0"/>
        <v>11987.1</v>
      </c>
      <c r="H38" s="1">
        <v>8567.89</v>
      </c>
      <c r="I38" s="1">
        <f t="shared" si="1"/>
        <v>3419.2100000000009</v>
      </c>
      <c r="J38" s="1"/>
      <c r="K38" s="1"/>
    </row>
    <row r="39" spans="1:11" x14ac:dyDescent="0.25">
      <c r="A39">
        <v>7000</v>
      </c>
      <c r="B39">
        <v>92021</v>
      </c>
      <c r="C39" t="s">
        <v>36</v>
      </c>
      <c r="D39" t="s">
        <v>109</v>
      </c>
      <c r="E39" s="1">
        <v>3017.03</v>
      </c>
      <c r="F39" s="1">
        <v>0</v>
      </c>
      <c r="G39" s="1">
        <f t="shared" si="0"/>
        <v>3017.03</v>
      </c>
      <c r="H39" s="1">
        <v>0</v>
      </c>
      <c r="I39" s="1">
        <f t="shared" si="1"/>
        <v>3017.03</v>
      </c>
      <c r="J39" s="1"/>
      <c r="K39" s="1"/>
    </row>
    <row r="40" spans="1:11" x14ac:dyDescent="0.25">
      <c r="A40">
        <v>7000</v>
      </c>
      <c r="B40">
        <v>92021</v>
      </c>
      <c r="C40" t="s">
        <v>37</v>
      </c>
      <c r="D40" t="s">
        <v>110</v>
      </c>
      <c r="E40" s="1">
        <v>7468.97</v>
      </c>
      <c r="F40" s="1">
        <v>0</v>
      </c>
      <c r="G40" s="1">
        <f t="shared" si="0"/>
        <v>7468.97</v>
      </c>
      <c r="H40" s="1">
        <v>0</v>
      </c>
      <c r="I40" s="1">
        <f t="shared" si="1"/>
        <v>7468.97</v>
      </c>
      <c r="J40" s="1"/>
      <c r="K40" s="1"/>
    </row>
    <row r="41" spans="1:11" x14ac:dyDescent="0.25">
      <c r="A41">
        <v>7000</v>
      </c>
      <c r="B41">
        <v>92021</v>
      </c>
      <c r="C41" t="s">
        <v>38</v>
      </c>
      <c r="D41" t="s">
        <v>111</v>
      </c>
      <c r="E41" s="1">
        <v>0</v>
      </c>
      <c r="F41" s="1">
        <v>0</v>
      </c>
      <c r="G41" s="1">
        <f t="shared" si="0"/>
        <v>0</v>
      </c>
      <c r="H41" s="1">
        <v>0</v>
      </c>
      <c r="I41" s="1">
        <f t="shared" si="1"/>
        <v>0</v>
      </c>
      <c r="J41" s="1"/>
      <c r="K41" s="1"/>
    </row>
    <row r="42" spans="1:11" x14ac:dyDescent="0.25">
      <c r="A42">
        <v>7000</v>
      </c>
      <c r="B42">
        <v>92021</v>
      </c>
      <c r="C42" t="s">
        <v>39</v>
      </c>
      <c r="D42" t="s">
        <v>113</v>
      </c>
      <c r="E42" s="1">
        <v>0</v>
      </c>
      <c r="F42" s="1">
        <v>0</v>
      </c>
      <c r="G42" s="1">
        <f t="shared" si="0"/>
        <v>0</v>
      </c>
      <c r="H42" s="1">
        <v>47536.67</v>
      </c>
      <c r="I42" s="1">
        <f t="shared" si="1"/>
        <v>-47536.67</v>
      </c>
      <c r="J42" s="1"/>
      <c r="K42" s="1"/>
    </row>
    <row r="43" spans="1:11" x14ac:dyDescent="0.25">
      <c r="A43">
        <v>7000</v>
      </c>
      <c r="B43">
        <v>92021</v>
      </c>
      <c r="C43" t="s">
        <v>40</v>
      </c>
      <c r="D43" t="s">
        <v>112</v>
      </c>
      <c r="E43" s="1">
        <v>52711</v>
      </c>
      <c r="F43" s="1">
        <v>0</v>
      </c>
      <c r="G43" s="1">
        <f t="shared" si="0"/>
        <v>52711</v>
      </c>
      <c r="H43" s="1">
        <v>0</v>
      </c>
      <c r="I43" s="1">
        <f t="shared" si="1"/>
        <v>52711</v>
      </c>
      <c r="J43" s="1"/>
      <c r="K43" s="1"/>
    </row>
    <row r="44" spans="1:11" x14ac:dyDescent="0.25">
      <c r="A44">
        <v>7000</v>
      </c>
      <c r="B44">
        <v>92021</v>
      </c>
      <c r="C44" t="s">
        <v>41</v>
      </c>
      <c r="D44" t="s">
        <v>113</v>
      </c>
      <c r="E44" s="1">
        <v>12000</v>
      </c>
      <c r="F44" s="1">
        <v>0</v>
      </c>
      <c r="G44" s="1">
        <f t="shared" si="0"/>
        <v>12000</v>
      </c>
      <c r="H44" s="1">
        <v>103612.91</v>
      </c>
      <c r="I44" s="1">
        <f t="shared" si="1"/>
        <v>-91612.91</v>
      </c>
      <c r="J44" s="1"/>
      <c r="K44" s="1"/>
    </row>
    <row r="45" spans="1:11" x14ac:dyDescent="0.25">
      <c r="A45">
        <v>7000</v>
      </c>
      <c r="B45">
        <v>92021</v>
      </c>
      <c r="C45" t="s">
        <v>42</v>
      </c>
      <c r="D45" t="s">
        <v>114</v>
      </c>
      <c r="E45" s="1">
        <v>1634176</v>
      </c>
      <c r="F45" s="1">
        <v>0</v>
      </c>
      <c r="G45" s="1">
        <f t="shared" si="0"/>
        <v>1634176</v>
      </c>
      <c r="H45" s="1">
        <v>1294940.8700000001</v>
      </c>
      <c r="I45" s="1">
        <f t="shared" si="1"/>
        <v>339235.12999999989</v>
      </c>
      <c r="J45" s="1"/>
      <c r="K45" s="1"/>
    </row>
    <row r="46" spans="1:11" x14ac:dyDescent="0.25">
      <c r="A46">
        <v>7000</v>
      </c>
      <c r="B46">
        <v>92021</v>
      </c>
      <c r="C46" t="s">
        <v>43</v>
      </c>
      <c r="D46" t="s">
        <v>115</v>
      </c>
      <c r="E46" s="1">
        <v>521490</v>
      </c>
      <c r="F46" s="1">
        <v>0</v>
      </c>
      <c r="G46" s="1">
        <f t="shared" si="0"/>
        <v>521490</v>
      </c>
      <c r="H46" s="1">
        <v>422761.42</v>
      </c>
      <c r="I46" s="1">
        <f t="shared" si="1"/>
        <v>98728.580000000016</v>
      </c>
      <c r="J46" s="1"/>
      <c r="K46" s="1"/>
    </row>
    <row r="47" spans="1:11" x14ac:dyDescent="0.25">
      <c r="A47">
        <v>7000</v>
      </c>
      <c r="B47">
        <v>92021</v>
      </c>
      <c r="C47" t="s">
        <v>44</v>
      </c>
      <c r="D47" t="s">
        <v>116</v>
      </c>
      <c r="E47" s="1">
        <v>1272588</v>
      </c>
      <c r="F47" s="1">
        <v>0</v>
      </c>
      <c r="G47" s="1">
        <f t="shared" si="0"/>
        <v>1272588</v>
      </c>
      <c r="H47" s="1">
        <v>896117.85</v>
      </c>
      <c r="I47" s="1">
        <f t="shared" si="1"/>
        <v>376470.15</v>
      </c>
      <c r="J47" s="1"/>
      <c r="K47" s="1"/>
    </row>
    <row r="48" spans="1:11" x14ac:dyDescent="0.25">
      <c r="A48">
        <v>7000</v>
      </c>
      <c r="B48">
        <v>92021</v>
      </c>
      <c r="C48" t="s">
        <v>45</v>
      </c>
      <c r="D48" t="s">
        <v>117</v>
      </c>
      <c r="E48" s="1">
        <v>44634.33</v>
      </c>
      <c r="F48" s="1">
        <v>0</v>
      </c>
      <c r="G48" s="1">
        <f t="shared" si="0"/>
        <v>44634.33</v>
      </c>
      <c r="H48" s="1">
        <v>0</v>
      </c>
      <c r="I48" s="1">
        <f t="shared" si="1"/>
        <v>44634.33</v>
      </c>
      <c r="J48" s="1"/>
      <c r="K48" s="1"/>
    </row>
    <row r="49" spans="1:11" x14ac:dyDescent="0.25">
      <c r="A49">
        <v>7000</v>
      </c>
      <c r="B49">
        <v>92021</v>
      </c>
      <c r="C49" t="s">
        <v>46</v>
      </c>
      <c r="D49" t="s">
        <v>118</v>
      </c>
      <c r="E49" s="1">
        <v>137149.63</v>
      </c>
      <c r="F49" s="1">
        <v>0</v>
      </c>
      <c r="G49" s="1">
        <f t="shared" si="0"/>
        <v>137149.63</v>
      </c>
      <c r="H49" s="1">
        <v>0</v>
      </c>
      <c r="I49" s="1">
        <f t="shared" si="1"/>
        <v>137149.63</v>
      </c>
      <c r="J49" s="1"/>
      <c r="K49" s="1"/>
    </row>
    <row r="50" spans="1:11" x14ac:dyDescent="0.25">
      <c r="A50">
        <v>7000</v>
      </c>
      <c r="B50">
        <v>92021</v>
      </c>
      <c r="C50" t="s">
        <v>47</v>
      </c>
      <c r="D50" t="s">
        <v>120</v>
      </c>
      <c r="E50" s="1">
        <v>121173.98</v>
      </c>
      <c r="F50" s="1">
        <v>0</v>
      </c>
      <c r="G50" s="1">
        <f t="shared" si="0"/>
        <v>121173.98</v>
      </c>
      <c r="H50" s="1">
        <v>0</v>
      </c>
      <c r="I50" s="1">
        <f t="shared" si="1"/>
        <v>121173.98</v>
      </c>
      <c r="J50" s="1"/>
      <c r="K50" s="1"/>
    </row>
    <row r="51" spans="1:11" x14ac:dyDescent="0.25">
      <c r="A51">
        <v>7000</v>
      </c>
      <c r="B51">
        <v>92021</v>
      </c>
      <c r="C51" t="s">
        <v>48</v>
      </c>
      <c r="D51" t="s">
        <v>119</v>
      </c>
      <c r="E51" s="1">
        <v>1089200.04</v>
      </c>
      <c r="F51" s="1">
        <v>0</v>
      </c>
      <c r="G51" s="1">
        <f t="shared" si="0"/>
        <v>1089200.04</v>
      </c>
      <c r="H51" s="1">
        <v>3612757.77</v>
      </c>
      <c r="I51" s="1">
        <f t="shared" si="1"/>
        <v>-2523557.73</v>
      </c>
      <c r="J51" s="1"/>
      <c r="K51" s="1"/>
    </row>
    <row r="52" spans="1:11" x14ac:dyDescent="0.25">
      <c r="A52">
        <v>7000</v>
      </c>
      <c r="B52">
        <v>92021</v>
      </c>
      <c r="C52" t="s">
        <v>49</v>
      </c>
      <c r="D52" t="s">
        <v>121</v>
      </c>
      <c r="E52" s="1">
        <v>584159.21</v>
      </c>
      <c r="F52" s="1">
        <v>0</v>
      </c>
      <c r="G52" s="1">
        <f t="shared" si="0"/>
        <v>584159.21</v>
      </c>
      <c r="H52" s="1">
        <v>0</v>
      </c>
      <c r="I52" s="1">
        <f t="shared" si="1"/>
        <v>584159.21</v>
      </c>
      <c r="J52" s="1"/>
      <c r="K52" s="1"/>
    </row>
    <row r="53" spans="1:11" x14ac:dyDescent="0.25">
      <c r="A53">
        <v>7000</v>
      </c>
      <c r="B53">
        <v>92021</v>
      </c>
      <c r="C53" t="s">
        <v>50</v>
      </c>
      <c r="D53" t="s">
        <v>122</v>
      </c>
      <c r="E53" s="1">
        <v>14430.93</v>
      </c>
      <c r="F53" s="1">
        <v>0</v>
      </c>
      <c r="G53" s="1">
        <f t="shared" si="0"/>
        <v>14430.93</v>
      </c>
      <c r="H53" s="1">
        <v>22741.09</v>
      </c>
      <c r="I53" s="1">
        <f t="shared" si="1"/>
        <v>-8310.16</v>
      </c>
      <c r="J53" s="1"/>
      <c r="K53" s="1"/>
    </row>
    <row r="54" spans="1:11" x14ac:dyDescent="0.25">
      <c r="A54">
        <v>7000</v>
      </c>
      <c r="B54">
        <v>92021</v>
      </c>
      <c r="C54" t="s">
        <v>51</v>
      </c>
      <c r="D54" t="s">
        <v>123</v>
      </c>
      <c r="E54" s="1">
        <v>6528883.5199999996</v>
      </c>
      <c r="F54" s="1">
        <v>0</v>
      </c>
      <c r="G54" s="1">
        <f t="shared" si="0"/>
        <v>6528883.5199999996</v>
      </c>
      <c r="H54" s="1">
        <v>7265411.9000000004</v>
      </c>
      <c r="I54" s="1">
        <f t="shared" si="1"/>
        <v>-736528.38000000082</v>
      </c>
      <c r="J54" s="1"/>
      <c r="K54" s="1"/>
    </row>
    <row r="55" spans="1:11" x14ac:dyDescent="0.25">
      <c r="A55">
        <v>7000</v>
      </c>
      <c r="B55">
        <v>92021</v>
      </c>
      <c r="C55" t="s">
        <v>52</v>
      </c>
      <c r="D55" t="s">
        <v>124</v>
      </c>
      <c r="E55" s="1">
        <v>977422.2</v>
      </c>
      <c r="F55" s="1">
        <v>0</v>
      </c>
      <c r="G55" s="1">
        <f t="shared" si="0"/>
        <v>977422.2</v>
      </c>
      <c r="H55" s="1">
        <v>0</v>
      </c>
      <c r="I55" s="1">
        <f t="shared" si="1"/>
        <v>977422.2</v>
      </c>
      <c r="J55" s="1"/>
      <c r="K55" s="1"/>
    </row>
    <row r="56" spans="1:11" x14ac:dyDescent="0.25">
      <c r="A56">
        <v>7000</v>
      </c>
      <c r="B56">
        <v>92021</v>
      </c>
      <c r="C56" t="s">
        <v>53</v>
      </c>
      <c r="D56" t="s">
        <v>125</v>
      </c>
      <c r="E56" s="1">
        <v>396580.88</v>
      </c>
      <c r="F56" s="1">
        <v>0</v>
      </c>
      <c r="G56" s="1">
        <f t="shared" si="0"/>
        <v>396580.88</v>
      </c>
      <c r="H56" s="1">
        <v>0</v>
      </c>
      <c r="I56" s="1">
        <f t="shared" si="1"/>
        <v>396580.88</v>
      </c>
      <c r="J56" s="1"/>
      <c r="K56" s="1"/>
    </row>
    <row r="57" spans="1:11" x14ac:dyDescent="0.25">
      <c r="A57">
        <v>7000</v>
      </c>
      <c r="B57">
        <v>92021</v>
      </c>
      <c r="C57" t="s">
        <v>54</v>
      </c>
      <c r="D57" t="s">
        <v>126</v>
      </c>
      <c r="E57" s="1">
        <v>908</v>
      </c>
      <c r="F57" s="1">
        <v>0</v>
      </c>
      <c r="G57" s="1">
        <f t="shared" si="0"/>
        <v>908</v>
      </c>
      <c r="H57" s="1">
        <v>646355</v>
      </c>
      <c r="I57" s="1">
        <f t="shared" si="1"/>
        <v>-645447</v>
      </c>
      <c r="J57" s="1"/>
      <c r="K57" s="1"/>
    </row>
    <row r="58" spans="1:11" x14ac:dyDescent="0.25">
      <c r="A58">
        <v>7000</v>
      </c>
      <c r="B58">
        <v>92021</v>
      </c>
      <c r="C58" t="s">
        <v>55</v>
      </c>
      <c r="D58" t="s">
        <v>127</v>
      </c>
      <c r="E58" s="1">
        <v>330575.13</v>
      </c>
      <c r="F58" s="1">
        <v>0</v>
      </c>
      <c r="G58" s="1">
        <f t="shared" si="0"/>
        <v>330575.13</v>
      </c>
      <c r="H58" s="1">
        <v>0</v>
      </c>
      <c r="I58" s="1">
        <f t="shared" si="1"/>
        <v>330575.13</v>
      </c>
      <c r="J58" s="1"/>
      <c r="K58" s="1"/>
    </row>
    <row r="59" spans="1:11" x14ac:dyDescent="0.25">
      <c r="A59">
        <v>7000</v>
      </c>
      <c r="B59">
        <v>92021</v>
      </c>
      <c r="C59" t="s">
        <v>56</v>
      </c>
      <c r="D59" t="s">
        <v>135</v>
      </c>
      <c r="E59" s="1">
        <v>0</v>
      </c>
      <c r="F59" s="1">
        <v>0</v>
      </c>
      <c r="G59" s="1">
        <f t="shared" si="0"/>
        <v>0</v>
      </c>
      <c r="H59" s="1">
        <v>62714.9</v>
      </c>
      <c r="I59" s="1">
        <f t="shared" si="1"/>
        <v>-62714.9</v>
      </c>
      <c r="J59" s="1"/>
      <c r="K59" s="1"/>
    </row>
    <row r="60" spans="1:11" x14ac:dyDescent="0.25">
      <c r="A60">
        <v>7000</v>
      </c>
      <c r="B60">
        <v>92021</v>
      </c>
      <c r="C60" t="s">
        <v>57</v>
      </c>
      <c r="D60" t="s">
        <v>128</v>
      </c>
      <c r="E60" s="1">
        <v>1000000</v>
      </c>
      <c r="F60" s="1">
        <v>0</v>
      </c>
      <c r="G60" s="1">
        <f t="shared" si="0"/>
        <v>1000000</v>
      </c>
      <c r="H60" s="1">
        <v>1000120.64</v>
      </c>
      <c r="I60" s="1">
        <f t="shared" si="1"/>
        <v>-120.64000000001397</v>
      </c>
      <c r="J60" s="1"/>
      <c r="K60" s="1"/>
    </row>
    <row r="61" spans="1:11" x14ac:dyDescent="0.25">
      <c r="A61">
        <v>7000</v>
      </c>
      <c r="B61">
        <v>92021</v>
      </c>
      <c r="C61" t="s">
        <v>58</v>
      </c>
      <c r="D61" t="s">
        <v>129</v>
      </c>
      <c r="E61" s="1">
        <v>464598.33</v>
      </c>
      <c r="F61" s="1">
        <v>0</v>
      </c>
      <c r="G61" s="1">
        <f t="shared" si="0"/>
        <v>464598.33</v>
      </c>
      <c r="H61" s="1">
        <v>768988.88</v>
      </c>
      <c r="I61" s="1">
        <f t="shared" si="1"/>
        <v>-304390.55</v>
      </c>
      <c r="J61" s="1"/>
      <c r="K61" s="1"/>
    </row>
    <row r="62" spans="1:11" x14ac:dyDescent="0.25">
      <c r="A62">
        <v>7000</v>
      </c>
      <c r="B62">
        <v>92021</v>
      </c>
      <c r="C62" t="s">
        <v>59</v>
      </c>
      <c r="D62" t="s">
        <v>130</v>
      </c>
      <c r="E62" s="1">
        <v>37668.379999999997</v>
      </c>
      <c r="F62" s="1">
        <v>0</v>
      </c>
      <c r="G62" s="1">
        <f t="shared" si="0"/>
        <v>37668.379999999997</v>
      </c>
      <c r="H62" s="1">
        <v>24278.73</v>
      </c>
      <c r="I62" s="1">
        <f t="shared" si="1"/>
        <v>13389.649999999998</v>
      </c>
      <c r="J62" s="1"/>
      <c r="K62" s="1"/>
    </row>
    <row r="63" spans="1:11" x14ac:dyDescent="0.25">
      <c r="A63">
        <v>7000</v>
      </c>
      <c r="B63">
        <v>92021</v>
      </c>
      <c r="C63" t="s">
        <v>60</v>
      </c>
      <c r="D63" t="s">
        <v>131</v>
      </c>
      <c r="E63" s="1">
        <v>150673.51</v>
      </c>
      <c r="F63" s="1">
        <v>0</v>
      </c>
      <c r="G63" s="1">
        <f t="shared" si="0"/>
        <v>150673.51</v>
      </c>
      <c r="H63" s="1">
        <v>110258.07</v>
      </c>
      <c r="I63" s="1">
        <f t="shared" si="1"/>
        <v>40415.440000000002</v>
      </c>
      <c r="J63" s="1"/>
      <c r="K63" s="1"/>
    </row>
    <row r="64" spans="1:11" x14ac:dyDescent="0.25">
      <c r="A64">
        <v>7000</v>
      </c>
      <c r="B64">
        <v>92021</v>
      </c>
      <c r="C64" t="s">
        <v>61</v>
      </c>
      <c r="D64" t="s">
        <v>132</v>
      </c>
      <c r="E64" s="1">
        <v>0</v>
      </c>
      <c r="F64" s="1">
        <v>0</v>
      </c>
      <c r="G64" s="1">
        <f t="shared" si="0"/>
        <v>0</v>
      </c>
      <c r="H64" s="1">
        <v>2115.15</v>
      </c>
      <c r="I64" s="1">
        <f t="shared" si="1"/>
        <v>-2115.15</v>
      </c>
      <c r="J64" s="1"/>
      <c r="K64" s="1"/>
    </row>
    <row r="65" spans="1:11" x14ac:dyDescent="0.25">
      <c r="A65">
        <v>7000</v>
      </c>
      <c r="B65">
        <v>92021</v>
      </c>
      <c r="C65" t="s">
        <v>62</v>
      </c>
      <c r="D65" t="s">
        <v>136</v>
      </c>
      <c r="E65" s="1">
        <v>0</v>
      </c>
      <c r="F65" s="1">
        <v>0</v>
      </c>
      <c r="G65" s="1">
        <f t="shared" si="0"/>
        <v>0</v>
      </c>
      <c r="H65" s="1">
        <v>9192.9699999999993</v>
      </c>
      <c r="I65" s="1">
        <f t="shared" si="1"/>
        <v>-9192.9699999999993</v>
      </c>
      <c r="J65" s="1"/>
      <c r="K65" s="1"/>
    </row>
    <row r="66" spans="1:11" x14ac:dyDescent="0.25">
      <c r="A66">
        <v>7000</v>
      </c>
      <c r="B66">
        <v>92021</v>
      </c>
      <c r="C66" t="s">
        <v>63</v>
      </c>
      <c r="D66" t="s">
        <v>132</v>
      </c>
      <c r="E66" s="1">
        <v>447754.95</v>
      </c>
      <c r="F66" s="1">
        <v>0</v>
      </c>
      <c r="G66" s="1">
        <f t="shared" si="0"/>
        <v>447754.95</v>
      </c>
      <c r="H66" s="1">
        <v>399235.63</v>
      </c>
      <c r="I66" s="1">
        <f t="shared" si="1"/>
        <v>48519.320000000007</v>
      </c>
      <c r="J66" s="1"/>
      <c r="K66" s="1"/>
    </row>
    <row r="68" spans="1:11" x14ac:dyDescent="0.25">
      <c r="I68" s="1"/>
    </row>
  </sheetData>
  <mergeCells count="1">
    <mergeCell ref="I1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Gener 2021</vt:lpstr>
      <vt:lpstr>Febrer 2021</vt:lpstr>
      <vt:lpstr>Març 2021 </vt:lpstr>
      <vt:lpstr>Abril 2021</vt:lpstr>
      <vt:lpstr>Maig 2021</vt:lpstr>
      <vt:lpstr>Juny 2021</vt:lpstr>
      <vt:lpstr>Juliol 2021</vt:lpstr>
      <vt:lpstr>Agost 2021</vt:lpstr>
      <vt:lpstr>Setembre 2021</vt:lpstr>
      <vt:lpstr>Octubre 2021 </vt:lpstr>
      <vt:lpstr>Novembre 2021  </vt:lpstr>
      <vt:lpstr>Desembre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Llorente García</dc:creator>
  <cp:lastModifiedBy>Eduard Duran Robert</cp:lastModifiedBy>
  <dcterms:created xsi:type="dcterms:W3CDTF">2022-02-28T10:27:28Z</dcterms:created>
  <dcterms:modified xsi:type="dcterms:W3CDTF">2022-05-25T07:38:21Z</dcterms:modified>
</cp:coreProperties>
</file>